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bia-cfs-user.infra.be.ch\abia-cfs-user\UserHomes\mfxk\Z_Systems\RedirectedFolders\Desktop\Website\Elsbeth\"/>
    </mc:Choice>
  </mc:AlternateContent>
  <bookViews>
    <workbookView xWindow="240" yWindow="165" windowWidth="15480" windowHeight="11580"/>
  </bookViews>
  <sheets>
    <sheet name="MC f 2024-2025" sheetId="4" r:id="rId1"/>
    <sheet name="2110 Ecole enfantine" sheetId="1" r:id="rId2"/>
    <sheet name="2120 Degré Primaire " sheetId="5" r:id="rId3"/>
    <sheet name="2130 Degré Secondaire I" sheetId="6" r:id="rId4"/>
    <sheet name="2170 Bâtiments scolaire" sheetId="3" r:id="rId5"/>
    <sheet name="2190 Scolarité obligatoire" sheetId="2" r:id="rId6"/>
  </sheets>
  <definedNames>
    <definedName name="_xlnm.Print_Area" localSheetId="1">'2110 Ecole enfantine'!$A$1:$E$104</definedName>
    <definedName name="_xlnm.Print_Area" localSheetId="2">'2120 Degré Primaire '!$A$1:$K$106</definedName>
    <definedName name="_xlnm.Print_Area" localSheetId="3">'2130 Degré Secondaire I'!$A$1:$E$105</definedName>
    <definedName name="_xlnm.Print_Area" localSheetId="4">'2170 Bâtiments scolaire'!$A$1:$P$174</definedName>
    <definedName name="_xlnm.Print_Area" localSheetId="5">'2190 Scolarité obligatoire'!$A$1:$N$175</definedName>
    <definedName name="_xlnm.Print_Area" localSheetId="0">'MC f 2024-2025'!$A$1:$E$40</definedName>
  </definedNames>
  <calcPr calcId="162913"/>
</workbook>
</file>

<file path=xl/calcChain.xml><?xml version="1.0" encoding="utf-8"?>
<calcChain xmlns="http://schemas.openxmlformats.org/spreadsheetml/2006/main">
  <c r="I106" i="2" l="1"/>
  <c r="I105" i="2"/>
  <c r="I147" i="2"/>
  <c r="I145" i="2"/>
  <c r="I144" i="2"/>
  <c r="I141" i="2"/>
  <c r="F141" i="2"/>
  <c r="I140" i="2"/>
  <c r="F140" i="2"/>
  <c r="I136" i="2"/>
  <c r="I134" i="2"/>
  <c r="I132" i="2"/>
  <c r="I128" i="2"/>
  <c r="F128" i="2"/>
  <c r="I127" i="2"/>
  <c r="F127" i="2"/>
  <c r="I123" i="2"/>
  <c r="I121" i="2"/>
  <c r="I117" i="2"/>
  <c r="F117" i="2"/>
  <c r="I115" i="2"/>
  <c r="F115" i="2"/>
  <c r="I111" i="2"/>
  <c r="I109" i="2"/>
  <c r="I103" i="2"/>
  <c r="I102" i="2"/>
  <c r="I101" i="2"/>
  <c r="I99" i="2"/>
  <c r="I98" i="2"/>
  <c r="I96" i="2"/>
  <c r="I95" i="2"/>
  <c r="I93" i="2"/>
  <c r="I91" i="2"/>
  <c r="F91" i="2"/>
  <c r="I90" i="2"/>
  <c r="F90" i="2"/>
  <c r="I87" i="2"/>
  <c r="I86" i="2"/>
  <c r="I85" i="2"/>
  <c r="I84" i="2"/>
  <c r="I83" i="2"/>
  <c r="I81" i="2"/>
  <c r="I80" i="2"/>
  <c r="I79" i="2"/>
  <c r="I78" i="2"/>
  <c r="I77" i="2"/>
  <c r="I75" i="2"/>
  <c r="F75" i="2"/>
  <c r="I73" i="2"/>
  <c r="F73" i="2"/>
  <c r="I71" i="2"/>
  <c r="I70" i="2"/>
  <c r="I69" i="2"/>
  <c r="I68" i="2"/>
  <c r="I67" i="2"/>
  <c r="I66" i="2"/>
  <c r="I65" i="2"/>
  <c r="I64" i="2"/>
  <c r="I62" i="2"/>
  <c r="I60" i="2"/>
  <c r="I59" i="2"/>
  <c r="I57" i="2"/>
  <c r="F57" i="2"/>
  <c r="I56" i="2"/>
  <c r="F56" i="2"/>
  <c r="I54" i="2"/>
  <c r="I53" i="2"/>
  <c r="I51" i="2"/>
  <c r="I50" i="2"/>
  <c r="I49" i="2"/>
  <c r="I48" i="2"/>
  <c r="I46" i="2"/>
  <c r="I7" i="2"/>
  <c r="J8" i="2"/>
  <c r="F46" i="2"/>
  <c r="L45" i="2"/>
  <c r="L7" i="2"/>
  <c r="M8" i="2"/>
  <c r="I45" i="2"/>
  <c r="F45" i="2"/>
  <c r="M7" i="2"/>
  <c r="J7" i="2"/>
  <c r="G7" i="2"/>
  <c r="D7" i="2"/>
  <c r="C7" i="2"/>
  <c r="D8" i="2"/>
  <c r="O167" i="3"/>
  <c r="P167" i="3"/>
  <c r="M167" i="3"/>
  <c r="J167" i="3"/>
  <c r="G167" i="3"/>
  <c r="P156" i="3"/>
  <c r="G156" i="3"/>
  <c r="G139" i="3"/>
  <c r="P134" i="3"/>
  <c r="P7" i="3"/>
  <c r="G134" i="3"/>
  <c r="G7" i="3" s="1"/>
  <c r="L7" i="3"/>
  <c r="O95" i="3"/>
  <c r="F95" i="3"/>
  <c r="O83" i="3"/>
  <c r="F83" i="3"/>
  <c r="O75" i="3"/>
  <c r="O66" i="3"/>
  <c r="O62" i="3"/>
  <c r="O53" i="3"/>
  <c r="O45" i="3"/>
  <c r="I7" i="3"/>
  <c r="O26" i="3"/>
  <c r="O25" i="3"/>
  <c r="O24" i="3"/>
  <c r="O7" i="3" s="1"/>
  <c r="P8" i="3" s="1"/>
  <c r="O14" i="3"/>
  <c r="M7" i="3"/>
  <c r="M8" i="3" s="1"/>
  <c r="J7" i="3"/>
  <c r="J8" i="3" s="1"/>
  <c r="D7" i="3"/>
  <c r="C7" i="3"/>
  <c r="C40" i="6"/>
  <c r="C7" i="6"/>
  <c r="C6" i="6"/>
  <c r="C40" i="5"/>
  <c r="C6" i="5"/>
  <c r="C7" i="5"/>
  <c r="C40" i="1"/>
  <c r="C7" i="1"/>
  <c r="C6" i="1"/>
  <c r="D27" i="4"/>
  <c r="C27" i="4"/>
  <c r="B27" i="4"/>
  <c r="D15" i="4"/>
  <c r="C15" i="4"/>
  <c r="C16" i="4"/>
  <c r="C18" i="4"/>
  <c r="B15" i="4"/>
  <c r="D11" i="4"/>
  <c r="D16" i="4"/>
  <c r="D18" i="4"/>
  <c r="C11" i="4"/>
  <c r="B11" i="4"/>
  <c r="B16" i="4"/>
  <c r="B18" i="4"/>
  <c r="F7" i="3"/>
  <c r="G8" i="3" s="1"/>
  <c r="F7" i="2"/>
  <c r="G8" i="2"/>
</calcChain>
</file>

<file path=xl/comments1.xml><?xml version="1.0" encoding="utf-8"?>
<comments xmlns="http://schemas.openxmlformats.org/spreadsheetml/2006/main">
  <authors>
    <author>ueli</author>
  </authors>
  <commentList>
    <comment ref="N4" authorId="0" shapeId="0">
      <text>
        <r>
          <rPr>
            <b/>
            <sz val="11"/>
            <color indexed="81"/>
            <rFont val="Tahoma"/>
            <family val="2"/>
          </rPr>
          <t>p.ex. logement du concierge, aula, bibliothèque, etc.</t>
        </r>
        <r>
          <rPr>
            <sz val="11"/>
            <color indexed="81"/>
            <rFont val="Tahoma"/>
            <family val="2"/>
          </rPr>
          <t xml:space="preserve">
</t>
        </r>
      </text>
    </comment>
    <comment ref="E5" authorId="0" shapeId="0">
      <text>
        <r>
          <rPr>
            <sz val="11"/>
            <color indexed="81"/>
            <rFont val="Tahoma"/>
            <family val="2"/>
          </rPr>
          <t xml:space="preserve">Les charges et les recettes qui ne sont pas directement imputables à un degré doivent être indiquées en pour cent (par ex. selon la prestation, le nombre d'élèves, la surface ou les locaux utilisés). </t>
        </r>
      </text>
    </comment>
    <comment ref="H5" authorId="0" shapeId="0">
      <text>
        <r>
          <rPr>
            <sz val="11"/>
            <color indexed="81"/>
            <rFont val="Tahoma"/>
            <family val="2"/>
          </rPr>
          <t>Les charges et les recettes qui ne sont pas directement imputables à un degré doivent être indiquées en pour cent (par ex. selon la prestation, le nombre d'élèves, la surface ou les locaux utilisés).</t>
        </r>
      </text>
    </comment>
    <comment ref="K5" authorId="0" shapeId="0">
      <text>
        <r>
          <rPr>
            <sz val="11"/>
            <color indexed="81"/>
            <rFont val="Tahoma"/>
            <family val="2"/>
          </rPr>
          <t>Les charges et les recettes qui ne sont pas directement imputables à un degré doivent être indiquées en pour cent (par ex. selon la prestation, le nombre d'élèves, la surface ou les locaux utilisés).</t>
        </r>
      </text>
    </comment>
    <comment ref="N5" authorId="0" shapeId="0">
      <text>
        <r>
          <rPr>
            <sz val="11"/>
            <color indexed="81"/>
            <rFont val="Tahoma"/>
            <family val="2"/>
          </rPr>
          <t xml:space="preserve">Les charges et les recettes qui ne sont pas directement imputables à un degré doivent être indiquées en pour cent (par ex. selon la prestation, le nombre d'élèves, la surface ou les locaux utilisés). </t>
        </r>
      </text>
    </comment>
    <comment ref="N165" authorId="0" shapeId="0">
      <text>
        <r>
          <rPr>
            <b/>
            <sz val="11"/>
            <color indexed="81"/>
            <rFont val="Tahoma"/>
            <family val="2"/>
          </rPr>
          <t>p.ex. logement du concierge, aula, bibliothèque, etc.</t>
        </r>
        <r>
          <rPr>
            <sz val="11"/>
            <color indexed="81"/>
            <rFont val="Tahoma"/>
            <family val="2"/>
          </rPr>
          <t xml:space="preserve">
</t>
        </r>
      </text>
    </comment>
    <comment ref="E166" authorId="0" shapeId="0">
      <text>
        <r>
          <rPr>
            <sz val="11"/>
            <color indexed="81"/>
            <rFont val="Tahoma"/>
            <family val="2"/>
          </rPr>
          <t>Les valeurs qui ne peuvent pas être imputées directement aux différents type d'école doivent être indiquées en pour cent.</t>
        </r>
      </text>
    </comment>
    <comment ref="H166" authorId="0" shapeId="0">
      <text>
        <r>
          <rPr>
            <sz val="11"/>
            <color indexed="81"/>
            <rFont val="Tahoma"/>
            <family val="2"/>
          </rPr>
          <t>Les valeurs qui ne peuvent pas être imputées directement aux différents type d'école doivent être indiquées en pour cent.</t>
        </r>
      </text>
    </comment>
    <comment ref="K166" authorId="0" shapeId="0">
      <text>
        <r>
          <rPr>
            <sz val="11"/>
            <color indexed="81"/>
            <rFont val="Tahoma"/>
            <family val="2"/>
          </rPr>
          <t>Les valeurs qui ne peuvent pas être imputées directement aux différents type d'école doivent être indiquées en pour cent.</t>
        </r>
      </text>
    </comment>
    <comment ref="N166" authorId="0" shapeId="0">
      <text>
        <r>
          <rPr>
            <sz val="11"/>
            <color indexed="81"/>
            <rFont val="Tahoma"/>
            <family val="2"/>
          </rPr>
          <t>Les valeurs qui ne peuvent pas être imputées directement aux différents type d'école doivent être indiquées en pour cent.</t>
        </r>
      </text>
    </comment>
  </commentList>
</comments>
</file>

<file path=xl/comments2.xml><?xml version="1.0" encoding="utf-8"?>
<comments xmlns="http://schemas.openxmlformats.org/spreadsheetml/2006/main">
  <authors>
    <author>ueli</author>
  </authors>
  <commentList>
    <comment ref="E5" authorId="0" shapeId="0">
      <text>
        <r>
          <rPr>
            <sz val="11"/>
            <color indexed="81"/>
            <rFont val="Tahoma"/>
            <family val="2"/>
          </rPr>
          <t>Indiquer en pour cent la part des charges imputables à l'école enfantine (p. ex. selon la prestation ou le nombre d'élèves).</t>
        </r>
      </text>
    </comment>
    <comment ref="H5" authorId="0" shapeId="0">
      <text>
        <r>
          <rPr>
            <sz val="11"/>
            <color indexed="81"/>
            <rFont val="Tahoma"/>
            <family val="2"/>
          </rPr>
          <t xml:space="preserve">Indiquer en pour cent la part des charges imputables au degré primaire (p. ex. selon la prestation ou le nombre d'élèves).
</t>
        </r>
      </text>
    </comment>
    <comment ref="K5" authorId="0" shapeId="0">
      <text>
        <r>
          <rPr>
            <sz val="11"/>
            <color indexed="81"/>
            <rFont val="Tahoma"/>
            <family val="2"/>
          </rPr>
          <t xml:space="preserve">Indiquer en pour cent la part des charges imputables au degré secondaire I (p. ex. selon la prestation ou le nombre d'élèves).
 </t>
        </r>
      </text>
    </comment>
  </commentList>
</comments>
</file>

<file path=xl/sharedStrings.xml><?xml version="1.0" encoding="utf-8"?>
<sst xmlns="http://schemas.openxmlformats.org/spreadsheetml/2006/main" count="774" uniqueCount="218">
  <si>
    <t>?</t>
  </si>
  <si>
    <t>-----</t>
  </si>
  <si>
    <t>CHF</t>
  </si>
  <si>
    <t>Erträge von gemieteten Liegenschaften</t>
  </si>
  <si>
    <t>Commune municipale de Musterwil</t>
  </si>
  <si>
    <t>2 Formation / 21 Scolarité obligatoire</t>
  </si>
  <si>
    <t>Chiffres fictifs (CHF)</t>
  </si>
  <si>
    <t>Degré scolaire</t>
  </si>
  <si>
    <t>211 Cycle d'entrée</t>
  </si>
  <si>
    <t>212 Degré primaire</t>
  </si>
  <si>
    <t>213 Degré secondaire I</t>
  </si>
  <si>
    <t>Type d'école</t>
  </si>
  <si>
    <t>2120 Degré primaire</t>
  </si>
  <si>
    <t>2130 Degré secondaire I</t>
  </si>
  <si>
    <t>Exploitation scolaire</t>
  </si>
  <si>
    <r>
      <t xml:space="preserve">30/31 </t>
    </r>
    <r>
      <rPr>
        <sz val="11"/>
        <rFont val="Arial"/>
        <family val="2"/>
      </rPr>
      <t xml:space="preserve">Charges de personnel et charges de biens et services  </t>
    </r>
  </si>
  <si>
    <r>
      <t>219</t>
    </r>
    <r>
      <rPr>
        <sz val="11"/>
        <rFont val="Arial"/>
        <family val="2"/>
      </rPr>
      <t xml:space="preserve"> Scolarité obligatoire</t>
    </r>
  </si>
  <si>
    <t>Total coûts d'exploitation scolaire</t>
  </si>
  <si>
    <t>Infrastructure scolaire</t>
  </si>
  <si>
    <r>
      <t>217</t>
    </r>
    <r>
      <rPr>
        <sz val="11"/>
        <rFont val="Arial"/>
        <family val="2"/>
      </rPr>
      <t xml:space="preserve"> Bâtiments scolaires </t>
    </r>
  </si>
  <si>
    <t>Total coûts d'infrastructure scolaire</t>
  </si>
  <si>
    <t>Total coûts d'exploitation et d'infrastructure scolaires</t>
  </si>
  <si>
    <t>Nombre d'élèves, toutes communes confondues</t>
  </si>
  <si>
    <t>Total coûts d'exploitation et d'infrastructure scolaires par élève</t>
  </si>
  <si>
    <r>
      <t xml:space="preserve">+ Contribution aux frais de traitement de 50 % </t>
    </r>
    <r>
      <rPr>
        <sz val="11"/>
        <rFont val="Arial"/>
        <family val="2"/>
      </rPr>
      <t xml:space="preserve"> (art. 24b, al. 2 LPFC) </t>
    </r>
    <r>
      <rPr>
        <vertAlign val="superscript"/>
        <sz val="11"/>
        <rFont val="Arial"/>
        <family val="2"/>
      </rPr>
      <t>1)</t>
    </r>
  </si>
  <si>
    <t>Total contribution aux frais de scolaris. par élève selon le modèle de calcul</t>
  </si>
  <si>
    <t>1) Contribution aux coûts d’exploitation scolaire par élève</t>
  </si>
  <si>
    <t>2) Contribution aux coûts d’infrastructure scolaire par élève</t>
  </si>
  <si>
    <r>
      <t>+ Contribution aux frais de traitement de 50 %</t>
    </r>
    <r>
      <rPr>
        <b/>
        <vertAlign val="superscript"/>
        <sz val="11"/>
        <rFont val="Arial"/>
        <family val="2"/>
      </rPr>
      <t xml:space="preserve"> </t>
    </r>
    <r>
      <rPr>
        <sz val="11"/>
        <rFont val="Arial"/>
        <family val="2"/>
      </rPr>
      <t xml:space="preserve">(art. 24b, al. 2 LPFC) </t>
    </r>
    <r>
      <rPr>
        <vertAlign val="superscript"/>
        <sz val="11"/>
        <rFont val="Arial"/>
        <family val="2"/>
      </rPr>
      <t>1)</t>
    </r>
  </si>
  <si>
    <t>. La contribution aux frais de traitement correspond à 50 pour cent des dépenses liées aux traitements du corps enseignant incombant à la commune de scolarisation en vertu de la LPFC. Elle varie d’une commune à l’autre.</t>
  </si>
  <si>
    <t>Commune municipale de Musterwil (chiffres fictifs)</t>
  </si>
  <si>
    <t>Données extraites du compte de résultat</t>
  </si>
  <si>
    <t>Charges</t>
  </si>
  <si>
    <t>MCH2</t>
  </si>
  <si>
    <t>21 Scolarité obligatoire / 211 Cycle d'entrée</t>
  </si>
  <si>
    <t>2110 Ecole enfantine / 2111 Cycle élémentaire (exploitation scolaire)</t>
  </si>
  <si>
    <t xml:space="preserve">Charges de personnel </t>
  </si>
  <si>
    <t xml:space="preserve">Autorités et commissions </t>
  </si>
  <si>
    <t>Traitements, indemnités journalières et jetons de présence des membres des autorités et des commissions</t>
  </si>
  <si>
    <t>Paiements à des membres des autorités et des commissions</t>
  </si>
  <si>
    <t>Traitements du personnel administratif et d'exploitation</t>
  </si>
  <si>
    <r>
      <t>Traitements des enseignants</t>
    </r>
    <r>
      <rPr>
        <b/>
        <vertAlign val="superscript"/>
        <sz val="11"/>
        <rFont val="Arial"/>
        <family val="2"/>
      </rPr>
      <t>1</t>
    </r>
  </si>
  <si>
    <t>Travailleurs temporaires</t>
  </si>
  <si>
    <t>Allocations</t>
  </si>
  <si>
    <t xml:space="preserve">Allocations pour enfants et allocations de formation </t>
  </si>
  <si>
    <t>Indemnités de repas</t>
  </si>
  <si>
    <t>Indemnités de logement</t>
  </si>
  <si>
    <t>Autres allocations</t>
  </si>
  <si>
    <t>Cotisations de l'employeur</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</si>
  <si>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</si>
  <si>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</si>
  <si>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</si>
  <si>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</si>
  <si>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</si>
  <si>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</si>
  <si>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</si>
  <si>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Prestations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</si>
  <si>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</si>
  <si>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</si>
  <si>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</si>
  <si>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</si>
  <si>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</si>
  <si>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</si>
  <si>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</si>
  <si>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</si>
  <si>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</si>
  <si>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Charges de biens et services et autres charges d'exploitation</t>
  </si>
  <si>
    <t>Charges de matériel et de marchandises</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</si>
  <si>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</si>
  <si>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</si>
  <si>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</si>
  <si>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</si>
  <si>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</si>
  <si>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</si>
  <si>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</si>
  <si>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</si>
  <si>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Immobilisations ne pouvant être portées à l'actif</t>
  </si>
  <si>
    <t>Meubles et appareils de bureau</t>
  </si>
  <si>
    <t>Machines, appareils et véhicules</t>
  </si>
  <si>
    <t>Vêtements, linge, rideaux</t>
  </si>
  <si>
    <t>Matériel informatique</t>
  </si>
  <si>
    <t>Bétail</t>
  </si>
  <si>
    <t>Appareils médicaux</t>
  </si>
  <si>
    <t>Immobilisations incorporelles</t>
  </si>
  <si>
    <t>Autres immobilisations ne pouvant être portées à l'actif</t>
  </si>
  <si>
    <t>Alimentation et élimination, biens-fonds PA</t>
  </si>
  <si>
    <t>Prestations de services et honoraires</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</si>
  <si>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</si>
  <si>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</si>
  <si>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</si>
  <si>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</si>
  <si>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</si>
  <si>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</si>
  <si>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</si>
  <si>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</si>
  <si>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</si>
  <si>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</si>
  <si>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Gros entretien et entretien courant</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</si>
  <si>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</si>
  <si>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</si>
  <si>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</si>
  <si>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</si>
  <si>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</si>
  <si>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</si>
  <si>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</si>
  <si>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des biens mobiliers et immobilisations incorporelles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</si>
  <si>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</si>
  <si>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</si>
  <si>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</si>
  <si>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</si>
  <si>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</si>
  <si>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</si>
  <si>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leasing, fermages, taxes d'utilisation</t>
  </si>
  <si>
    <t>Loyers et fermages des biens-fonds</t>
  </si>
  <si>
    <t>Loyers, frais d'utilisation des immobilisations</t>
  </si>
  <si>
    <t>Mensualités de leasing opérationnel</t>
  </si>
  <si>
    <t>Autres loyers et frais d'utilisation</t>
  </si>
  <si>
    <t>Indemnisations</t>
  </si>
  <si>
    <t>Frais de déplacement et autres frais</t>
  </si>
  <si>
    <t>Excursions, voyages scolaires et camps</t>
  </si>
  <si>
    <t>Rectifications sur créances</t>
  </si>
  <si>
    <t>Pertes sur créances effectives</t>
  </si>
  <si>
    <t>Diverses charges d'exploitation</t>
  </si>
  <si>
    <t>Prestations en dommages-intérêts</t>
  </si>
  <si>
    <t>Indemnisation de tiers bénéficiaires de droits</t>
  </si>
  <si>
    <t>Autres charges d'exploitation</t>
  </si>
  <si>
    <r>
      <rPr>
        <vertAlign val="superscript"/>
        <sz val="9"/>
        <rFont val="Arial"/>
        <family val="2"/>
      </rPr>
      <t xml:space="preserve">1 </t>
    </r>
    <r>
      <rPr>
        <sz val="9"/>
        <rFont val="Arial"/>
        <family val="2"/>
      </rPr>
      <t>Les traitements du corps enseignant ne relèvent pas de l'exploitation scolaire. Les communes et communautés scolaires conviennent entre elles des modalités de facturation des frais de traitement pour les élèves provenant d’autres communes.</t>
    </r>
  </si>
  <si>
    <t>21 Scolarité obligatoire / 212 Degré primaire</t>
  </si>
  <si>
    <t>2120 Degré primaire (exploitation scolaire)</t>
  </si>
  <si>
    <t>21 Scolarité obligatoire / 213 Degré secondaire I</t>
  </si>
  <si>
    <t>2130 Degré secondaire  I (exploitation scolaire)</t>
  </si>
  <si>
    <t>Cycle d'entrée (CHF)</t>
  </si>
  <si>
    <t>Degré primaire (CHF)</t>
  </si>
  <si>
    <t>Degré secondaire I (CHF)</t>
  </si>
  <si>
    <t>Utilisation par des tiers (CHF)</t>
  </si>
  <si>
    <t>Exercice 20..</t>
  </si>
  <si>
    <t>Part %</t>
  </si>
  <si>
    <t>Revenus</t>
  </si>
  <si>
    <t>217 Bâtiments scolaires</t>
  </si>
  <si>
    <t>Charges nettes</t>
  </si>
  <si>
    <r>
      <t>Traitements des enseignants</t>
    </r>
    <r>
      <rPr>
        <b/>
        <vertAlign val="superscript"/>
        <sz val="10"/>
        <rFont val="Arial"/>
        <family val="2"/>
      </rPr>
      <t>1</t>
    </r>
  </si>
  <si>
    <t>Imputation internes</t>
  </si>
  <si>
    <t>Approvisionnement en matériel et en marchandises</t>
  </si>
  <si>
    <t>Imputations internes pour approvisionnement en matériel et en marchandises</t>
  </si>
  <si>
    <t>Prestations de services</t>
  </si>
  <si>
    <t>Imputations internes pour prestations de services</t>
  </si>
  <si>
    <t>Fermages, loyers, frais d'utilisation</t>
  </si>
  <si>
    <t>Imputations internes pour fermages, loyers, frais d'utilisation</t>
  </si>
  <si>
    <t>Frais administratifs et d'exploitation</t>
  </si>
  <si>
    <t>Imputations internes pour frais administratifs et d'exploitation</t>
  </si>
  <si>
    <t>Intérêts et charges financières standard</t>
  </si>
  <si>
    <t>Imputations internes pour intérêts et charges financières standard</t>
  </si>
  <si>
    <t>Amortissements planifiés et non planifiés</t>
  </si>
  <si>
    <t>Imputations internes pour amortissements planifiés et non planifiés</t>
  </si>
  <si>
    <t>Reports</t>
  </si>
  <si>
    <t>Reports internes</t>
  </si>
  <si>
    <t>Autres imputations internes</t>
  </si>
  <si>
    <r>
      <rPr>
        <b/>
        <sz val="10"/>
        <rFont val="Arial"/>
        <family val="2"/>
      </rPr>
      <t>Revenus</t>
    </r>
    <r>
      <rPr>
        <b/>
        <vertAlign val="superscript"/>
        <sz val="10"/>
        <rFont val="Arial"/>
        <family val="2"/>
      </rPr>
      <t>2</t>
    </r>
  </si>
  <si>
    <t xml:space="preserve">Taxes </t>
  </si>
  <si>
    <t>Ecolages et taxes de cours</t>
  </si>
  <si>
    <t>Ecolages</t>
  </si>
  <si>
    <t>Taxes de cours</t>
  </si>
  <si>
    <t>Taxes d'utilisation et taxes pour prestations de services</t>
  </si>
  <si>
    <t>Recettes sur ventes</t>
  </si>
  <si>
    <t>Ventes</t>
  </si>
  <si>
    <t>Remboursements</t>
  </si>
  <si>
    <t>Remboursements de tiers et participations de tiers aux frais</t>
  </si>
  <si>
    <t>Autres taxes</t>
  </si>
  <si>
    <t>Revenus financiers</t>
  </si>
  <si>
    <t>Revenus des biens-fonds PA</t>
  </si>
  <si>
    <t>Loyers et fermages, biens-fonds PA</t>
  </si>
  <si>
    <t>Paiements pour logements de service PA</t>
  </si>
  <si>
    <t>Paiements pour utilisation des biens-fonds PA</t>
  </si>
  <si>
    <t>Autres revenus des biens-fonds PA</t>
  </si>
  <si>
    <t>Loyers des biens-fonds loués</t>
  </si>
  <si>
    <t>Autres revenus des biens-fonds loués</t>
  </si>
  <si>
    <t>Autres revenus financiers</t>
  </si>
  <si>
    <t>Revalorisations PA</t>
  </si>
  <si>
    <t>Imputations internes</t>
  </si>
  <si>
    <t>Valeur locative</t>
  </si>
  <si>
    <t>Ecole enfantine</t>
  </si>
  <si>
    <t>Degré primaire</t>
  </si>
  <si>
    <t>Degré secondaire I</t>
  </si>
  <si>
    <t>Utilisation par des tiers</t>
  </si>
  <si>
    <t>Valeur d'assurance-immobilière (AIB)</t>
  </si>
  <si>
    <t>Valeur AIB</t>
  </si>
  <si>
    <t>Taux d'annuité</t>
  </si>
  <si>
    <r>
      <rPr>
        <vertAlign val="superscript"/>
        <sz val="9"/>
        <rFont val="Arial"/>
        <family val="2"/>
      </rPr>
      <t xml:space="preserve">1  </t>
    </r>
    <r>
      <rPr>
        <sz val="9"/>
        <rFont val="Arial"/>
        <family val="2"/>
      </rPr>
      <t>Les traitements du corps enseignant ne relèvent pas de l'exploitation scolaire. Les communes et communautés scolaires conviennent entre elles des modalités de facturation des frais de traitement pour les élèves provenant d’autres communes.</t>
    </r>
  </si>
  <si>
    <r>
      <rPr>
        <vertAlign val="superscript"/>
        <sz val="9"/>
        <rFont val="Arial"/>
        <family val="2"/>
      </rPr>
      <t xml:space="preserve">2  </t>
    </r>
    <r>
      <rPr>
        <sz val="9"/>
        <rFont val="Arial"/>
        <family val="2"/>
      </rPr>
      <t>Ne sont mentionnés que les groupes de matières à trois chiffres susceptibles de générer des revenus.</t>
    </r>
  </si>
  <si>
    <t>Exercice 20.. Total</t>
  </si>
  <si>
    <t>Exploitation scolaire / Charges et revenus non ventilables pour la scolarité obligatoire</t>
  </si>
  <si>
    <t>219 Scolarité obligatoire</t>
  </si>
  <si>
    <r>
      <t xml:space="preserve">Revenus </t>
    </r>
    <r>
      <rPr>
        <b/>
        <vertAlign val="superscript"/>
        <sz val="10"/>
        <rFont val="Arial"/>
        <family val="2"/>
      </rPr>
      <t>2</t>
    </r>
  </si>
  <si>
    <t>Amortissements du patrimoine administratif</t>
  </si>
  <si>
    <t>Immobilisations corporelles PA</t>
  </si>
  <si>
    <t>Amortissements planifiés, immobilisations corporelles</t>
  </si>
  <si>
    <t>Service médical scolaire</t>
  </si>
  <si>
    <t>Service dentaire scolaire</t>
  </si>
  <si>
    <r>
      <rPr>
        <b/>
        <sz val="10"/>
        <rFont val="Arial"/>
        <family val="2"/>
      </rPr>
      <t>4 Santé</t>
    </r>
    <r>
      <rPr>
        <sz val="10"/>
        <rFont val="Arial"/>
        <family val="2"/>
      </rPr>
      <t xml:space="preserve"> :</t>
    </r>
    <r>
      <rPr>
        <sz val="9"/>
        <rFont val="Arial"/>
        <family val="2"/>
      </rPr>
      <t xml:space="preserve"> Les coûts relatifs au </t>
    </r>
    <r>
      <rPr>
        <b/>
        <sz val="9"/>
        <rFont val="Arial"/>
        <family val="2"/>
      </rPr>
      <t>service médical scolaire</t>
    </r>
    <r>
      <rPr>
        <sz val="9"/>
        <rFont val="Arial"/>
        <family val="2"/>
      </rPr>
      <t xml:space="preserve"> (fonction 4330, p. ex. 3010.01 Traitements du personnel administratif et d'exploitation) et au </t>
    </r>
    <r>
      <rPr>
        <b/>
        <sz val="9"/>
        <rFont val="Arial"/>
        <family val="2"/>
      </rPr>
      <t>service dentaire scolair</t>
    </r>
    <r>
      <rPr>
        <sz val="9"/>
        <rFont val="Arial"/>
        <family val="2"/>
      </rPr>
      <t>e (fonction 4331, p. ex.  3101.01 Matériel d'exploitation, fournitures) sont également imputables au groupe de matières 219 Scolarité obligatoire.</t>
    </r>
  </si>
  <si>
    <r>
      <rPr>
        <vertAlign val="superscript"/>
        <sz val="8.5"/>
        <rFont val="Arial"/>
        <family val="2"/>
      </rPr>
      <t>1)</t>
    </r>
    <r>
      <rPr>
        <sz val="8.5"/>
        <rFont val="Arial"/>
        <family val="2"/>
      </rPr>
      <t xml:space="preserve"> Les communes et communautés scolaires conviennent entre elles des modalités de facturation des frais de traitement pour les élèves provenant d’autres communes. </t>
    </r>
  </si>
  <si>
    <t>Total contribution aux coûts d'expl. et d'infra. par élève, selon les directives INC</t>
  </si>
  <si>
    <t>Total contribution aux frais de scolarisation par élève INC</t>
  </si>
  <si>
    <t>. La Basisstufe, introduite à la rentrée 2013/14, est intégrée aux calculs préliminaires remis aux communes.</t>
  </si>
  <si>
    <t>. L'INC met à disposition un tableau d’aide à la facturation des frais de traitement et publie la contribution moyenne aux frais de traitement enregistrée pour la dernière année scolaire ayant fait l’objet d’un décompte sur Internet  sous www.be.ch/oeco-financement.</t>
  </si>
  <si>
    <t>Valeur locative (3,0 % de la valeur AIB)</t>
  </si>
  <si>
    <t xml:space="preserve">Allgemein doc.1375324 / Direction de l'instruction publique et de la culture du canton de Berne                                                                                                                               </t>
  </si>
  <si>
    <t>2110 Ecole enfantine / 2111 Cycle élémentaire</t>
  </si>
  <si>
    <t xml:space="preserve">Modèle de calcul pour la fixation des contributions aux frais de scolarisation pour l'école obligatoire, avec chiffres fictifs, année scolaire 2024-2025 </t>
  </si>
  <si>
    <t>Récapitulatif calcul des coûts, année scolaire 2024-2025</t>
  </si>
  <si>
    <t>Chiffres selon les directives INC, ch.  2.4.2, année scolaire 2024-2025</t>
  </si>
  <si>
    <t>. Le montant approximatif de la contribution aux frais de traitement sera communiqué à chaque commune de scolarisation à l'automne 2024 avec le décompte prévisionnel de la compensation des charges des traitements du corps enseignant.</t>
  </si>
  <si>
    <t xml:space="preserve">Modèle de calcul pour la fixation des contributions aux frais de scolarisation pour l'école obligatoire (cycle d'entrée / école enfantine / cycle élémentaire), avec chiffres fictifs, année scolaire 2024-2025 </t>
  </si>
  <si>
    <t>Allgemein doc.1375324 / Direction de l'instruction publique et de la culture du canton de Berne</t>
  </si>
  <si>
    <t xml:space="preserve">Modèle de calcul pour la fixation des contributions aux frais de scolarisation pour l'école obligatoire (degré primaire), avec chiffres fictifs, année scolaire 2024-2025 </t>
  </si>
  <si>
    <t xml:space="preserve">Modèle de calcul pour la fixation des contributions aux frais de scolarisation pour l'école obligatoire (degré secondaire I), avec chiffres fictifs, année scolaire 2024-2025 </t>
  </si>
  <si>
    <t xml:space="preserve">Modèle de calcul pour la fixation des contributions aux frais de scolarisation pour l'école obligatoire (bâtiments scolaires), avec chiffres fictifs, année scolaire 2024-2025 </t>
  </si>
  <si>
    <t>Modèle de calcul pour la fixation des contributions aux frais de scolarisation pour l'école obligatoire (scolarité obligatoire), avec chiffres fictifs, année scolaire 2024-2025</t>
  </si>
  <si>
    <t>. Le montant définitif pour l’année scolaire 2024-2025 sera, quant à lui, mentionné dans le décompte final de la compensation des charges liées aux traitements du corps enseignant adressé aux communes à l’automne 2025 par l'INC.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</si>
</sst>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8" x14ac:knownFonts="1">
    <font>
      <sz val="10"/>
      <name val="Arial"/>
    </font>
    <font>
      <sz val="10"/>
      <name val="Arial"/>
      <family val="2"/>
    </font>
    <font>
      <b/>
      <sz val="12"/>
      <name val="Arial"/>
      <family val="2"/>
    </font>
    <font>
      <b/>
      <sz val="11"/>
      <name val="Arial"/>
      <family val="2"/>
    </font>
    <font>
      <sz val="10"/>
      <name val="Arial"/>
      <family val="2"/>
    </font>
    <font>
      <b/>
      <sz val="10"/>
      <name val="Arial"/>
      <family val="2"/>
    </font>
    <font>
      <b/>
      <i/>
      <sz val="10"/>
      <name val="Arial"/>
      <family val="2"/>
    </font>
    <font>
      <sz val="10"/>
      <name val="MS Sans Serif"/>
      <family val="2"/>
    </font>
    <font>
      <u/>
      <sz val="11"/>
      <color indexed="12"/>
      <name val="MS Sans Serif"/>
      <family val="2"/>
    </font>
    <font>
      <sz val="8"/>
      <name val="Arial"/>
      <family val="2"/>
    </font>
    <font>
      <sz val="11"/>
      <color indexed="81"/>
      <name val="Tahoma"/>
      <family val="2"/>
    </font>
    <font>
      <b/>
      <sz val="11"/>
      <color indexed="81"/>
      <name val="Tahoma"/>
      <family val="2"/>
    </font>
    <font>
      <b/>
      <sz val="8"/>
      <name val="Arial"/>
      <family val="2"/>
    </font>
    <font>
      <b/>
      <sz val="10"/>
      <name val="MS Sans Serif"/>
      <family val="2"/>
    </font>
    <font>
      <sz val="8"/>
      <name val="MS Sans Serif"/>
      <family val="2"/>
    </font>
    <font>
      <sz val="12"/>
      <name val="Arial"/>
      <family val="2"/>
    </font>
    <font>
      <sz val="11"/>
      <name val="Arial"/>
      <family val="2"/>
    </font>
    <font>
      <b/>
      <sz val="14"/>
      <name val="Arial"/>
      <family val="2"/>
    </font>
    <font>
      <vertAlign val="superscript"/>
      <sz val="11"/>
      <name val="Arial"/>
      <family val="2"/>
    </font>
    <font>
      <sz val="9"/>
      <name val="Arial"/>
      <family val="2"/>
    </font>
    <font>
      <b/>
      <sz val="9"/>
      <name val="Arial"/>
      <family val="2"/>
    </font>
    <font>
      <b/>
      <vertAlign val="superscript"/>
      <sz val="11"/>
      <name val="Arial"/>
      <family val="2"/>
    </font>
    <font>
      <b/>
      <sz val="8.5"/>
      <name val="Arial"/>
      <family val="2"/>
    </font>
    <font>
      <vertAlign val="superscript"/>
      <sz val="9"/>
      <name val="Arial"/>
      <family val="2"/>
    </font>
    <font>
      <sz val="9"/>
      <name val="MS Sans Serif"/>
      <family val="2"/>
    </font>
    <font>
      <b/>
      <sz val="13"/>
      <name val="Arial"/>
      <family val="2"/>
    </font>
    <font>
      <b/>
      <sz val="9"/>
      <name val="MS Sans Serif"/>
      <family val="2"/>
    </font>
    <font>
      <b/>
      <i/>
      <sz val="9"/>
      <name val="Arial"/>
      <family val="2"/>
    </font>
    <font>
      <b/>
      <i/>
      <sz val="10"/>
      <name val="MS Sans Serif"/>
      <family val="2"/>
    </font>
    <font>
      <b/>
      <vertAlign val="superscript"/>
      <sz val="10"/>
      <name val="Arial"/>
      <family val="2"/>
    </font>
    <font>
      <sz val="10"/>
      <name val="Arial"/>
      <family val="2"/>
    </font>
    <font>
      <sz val="8.5"/>
      <name val="Arial"/>
      <family val="2"/>
    </font>
    <font>
      <i/>
      <sz val="11"/>
      <name val="Arial"/>
      <family val="2"/>
    </font>
    <font>
      <vertAlign val="superscript"/>
      <sz val="8.5"/>
      <name val="Arial"/>
      <family val="2"/>
    </font>
    <font>
      <i/>
      <sz val="8.5"/>
      <name val="Arial"/>
      <family val="2"/>
    </font>
    <font>
      <sz val="9"/>
      <color theme="0"/>
      <name val="Arial"/>
      <family val="2"/>
    </font>
    <font>
      <sz val="10"/>
      <color theme="0"/>
      <name val="MS Sans Serif"/>
      <family val="2"/>
    </font>
    <font>
      <sz val="8.5"/>
      <color theme="0"/>
      <name val="MS Sans Serif"/>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30" fillId="0" borderId="0" applyFont="0" applyFill="0" applyBorder="0" applyAlignment="0" applyProtection="0"/>
  </cellStyleXfs>
  <cellXfs count="234">
    <xf numFmtId="0" fontId="0" fillId="0" borderId="0" xfId="0"/>
    <xf numFmtId="4" fontId="4"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shrinkToFit="1"/>
    </xf>
    <xf numFmtId="4" fontId="4" fillId="0" borderId="0" xfId="0" applyNumberFormat="1"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4" fontId="5" fillId="0" borderId="0" xfId="0" applyNumberFormat="1" applyFont="1" applyFill="1" applyBorder="1" applyAlignment="1">
      <alignment vertical="center"/>
    </xf>
    <xf numFmtId="0" fontId="12"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3" fontId="16"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16" fillId="0" borderId="1" xfId="0" applyFont="1" applyFill="1" applyBorder="1" applyAlignment="1">
      <alignment vertical="center"/>
    </xf>
    <xf numFmtId="3" fontId="3" fillId="0" borderId="1" xfId="1" applyNumberFormat="1" applyFont="1" applyFill="1" applyBorder="1" applyAlignment="1">
      <alignment horizontal="right" vertical="center"/>
    </xf>
    <xf numFmtId="3" fontId="3" fillId="0" borderId="0" xfId="0" applyNumberFormat="1" applyFont="1" applyFill="1" applyBorder="1" applyAlignment="1">
      <alignment vertical="center"/>
    </xf>
    <xf numFmtId="0" fontId="2" fillId="0" borderId="0" xfId="0" applyFont="1" applyFill="1" applyBorder="1" applyAlignment="1">
      <alignment vertical="center"/>
    </xf>
    <xf numFmtId="3" fontId="16" fillId="0" borderId="1" xfId="1" applyNumberFormat="1" applyFont="1" applyFill="1" applyBorder="1" applyAlignment="1">
      <alignment vertical="center"/>
    </xf>
    <xf numFmtId="0" fontId="15"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0" fontId="13" fillId="2" borderId="0" xfId="0" applyFont="1" applyFill="1" applyAlignment="1">
      <alignment vertical="center"/>
    </xf>
    <xf numFmtId="4" fontId="5" fillId="0" borderId="1" xfId="0" applyNumberFormat="1" applyFont="1" applyFill="1" applyBorder="1" applyAlignment="1">
      <alignment horizontal="center" vertical="center"/>
    </xf>
    <xf numFmtId="0" fontId="2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12" fillId="0" borderId="0" xfId="0" applyFont="1" applyFill="1" applyBorder="1" applyAlignment="1">
      <alignment vertical="center"/>
    </xf>
    <xf numFmtId="0" fontId="9" fillId="0" borderId="0" xfId="0" applyFont="1" applyFill="1" applyAlignment="1">
      <alignment vertical="center"/>
    </xf>
    <xf numFmtId="0" fontId="14" fillId="0" borderId="0" xfId="0" applyFont="1" applyFill="1" applyAlignment="1">
      <alignment vertical="center"/>
    </xf>
    <xf numFmtId="4" fontId="3"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1" xfId="0" applyFont="1" applyFill="1" applyBorder="1" applyAlignment="1">
      <alignment horizontal="left" vertical="center"/>
    </xf>
    <xf numFmtId="4" fontId="4"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4" fillId="2" borderId="1"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Alignment="1">
      <alignment vertical="center"/>
    </xf>
    <xf numFmtId="0" fontId="2" fillId="3" borderId="1" xfId="0"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4" fontId="20" fillId="0" borderId="0" xfId="0" applyNumberFormat="1" applyFont="1" applyFill="1" applyBorder="1" applyAlignment="1">
      <alignment vertical="center"/>
    </xf>
    <xf numFmtId="4" fontId="19" fillId="0" borderId="1" xfId="0" applyNumberFormat="1" applyFont="1" applyFill="1" applyBorder="1" applyAlignment="1">
      <alignment vertical="center"/>
    </xf>
    <xf numFmtId="4" fontId="19" fillId="2" borderId="1" xfId="0" applyNumberFormat="1" applyFont="1" applyFill="1" applyBorder="1" applyAlignment="1">
      <alignment vertical="center"/>
    </xf>
    <xf numFmtId="4" fontId="20" fillId="2" borderId="1" xfId="0" applyNumberFormat="1" applyFont="1" applyFill="1" applyBorder="1" applyAlignment="1">
      <alignment vertical="center"/>
    </xf>
    <xf numFmtId="0" fontId="24" fillId="0" borderId="1" xfId="0" applyFont="1" applyFill="1" applyBorder="1" applyAlignment="1">
      <alignment vertical="center"/>
    </xf>
    <xf numFmtId="0" fontId="19" fillId="0" borderId="0" xfId="0" applyFont="1" applyFill="1" applyAlignment="1">
      <alignment horizontal="left" vertical="center"/>
    </xf>
    <xf numFmtId="0" fontId="24" fillId="0" borderId="0" xfId="0" applyFont="1" applyFill="1" applyAlignment="1">
      <alignment vertical="center"/>
    </xf>
    <xf numFmtId="4" fontId="19" fillId="0" borderId="0" xfId="0" applyNumberFormat="1" applyFont="1" applyFill="1" applyAlignment="1">
      <alignment vertical="center"/>
    </xf>
    <xf numFmtId="4" fontId="19" fillId="0" borderId="0" xfId="0" applyNumberFormat="1" applyFont="1" applyFill="1" applyBorder="1" applyAlignment="1">
      <alignment vertical="center"/>
    </xf>
    <xf numFmtId="0" fontId="19" fillId="0" borderId="0" xfId="0" applyFont="1" applyFill="1" applyBorder="1" applyAlignment="1">
      <alignment horizontal="left" vertical="center"/>
    </xf>
    <xf numFmtId="0" fontId="2" fillId="3" borderId="1" xfId="0" applyFont="1" applyFill="1" applyBorder="1" applyAlignment="1">
      <alignment horizontal="left" vertical="center"/>
    </xf>
    <xf numFmtId="4" fontId="16" fillId="0" borderId="1" xfId="0" applyNumberFormat="1" applyFont="1" applyFill="1" applyBorder="1" applyAlignment="1">
      <alignment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xf>
    <xf numFmtId="0" fontId="3" fillId="3" borderId="0" xfId="0" applyFont="1" applyFill="1" applyAlignment="1">
      <alignment vertical="center"/>
    </xf>
    <xf numFmtId="4" fontId="16" fillId="3" borderId="1" xfId="0" applyNumberFormat="1" applyFont="1" applyFill="1" applyBorder="1" applyAlignment="1">
      <alignment vertical="center"/>
    </xf>
    <xf numFmtId="3"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 fontId="16" fillId="2" borderId="1" xfId="0" applyNumberFormat="1" applyFont="1" applyFill="1" applyBorder="1" applyAlignment="1">
      <alignment vertical="center"/>
    </xf>
    <xf numFmtId="0" fontId="16" fillId="2" borderId="1" xfId="0" applyFont="1" applyFill="1" applyBorder="1" applyAlignment="1">
      <alignment horizontal="left" vertical="center"/>
    </xf>
    <xf numFmtId="4" fontId="16" fillId="0" borderId="1" xfId="0" applyNumberFormat="1" applyFont="1" applyFill="1" applyBorder="1" applyAlignment="1">
      <alignment horizontal="center" vertical="center"/>
    </xf>
    <xf numFmtId="0" fontId="20" fillId="2" borderId="1" xfId="0" applyFont="1" applyFill="1" applyBorder="1" applyAlignment="1">
      <alignment vertical="center"/>
    </xf>
    <xf numFmtId="0" fontId="20" fillId="2" borderId="0" xfId="0" applyFont="1" applyFill="1" applyAlignment="1">
      <alignment vertical="center"/>
    </xf>
    <xf numFmtId="0" fontId="26" fillId="2" borderId="0" xfId="0" applyFont="1" applyFill="1" applyAlignment="1">
      <alignment vertical="center"/>
    </xf>
    <xf numFmtId="0" fontId="3" fillId="4" borderId="1" xfId="0" applyFont="1" applyFill="1" applyBorder="1" applyAlignment="1">
      <alignment horizontal="left" vertical="center"/>
    </xf>
    <xf numFmtId="4" fontId="3" fillId="4" borderId="1" xfId="0" applyNumberFormat="1" applyFont="1" applyFill="1" applyBorder="1" applyAlignment="1">
      <alignment vertical="center"/>
    </xf>
    <xf numFmtId="0" fontId="7" fillId="0" borderId="1" xfId="0" applyFont="1" applyFill="1" applyBorder="1" applyAlignment="1">
      <alignment vertical="center"/>
    </xf>
    <xf numFmtId="0" fontId="16" fillId="2" borderId="1" xfId="0" applyFont="1" applyFill="1" applyBorder="1" applyAlignment="1">
      <alignment vertical="center"/>
    </xf>
    <xf numFmtId="0" fontId="15" fillId="2" borderId="0" xfId="0" applyFont="1" applyFill="1" applyAlignment="1">
      <alignment vertical="center"/>
    </xf>
    <xf numFmtId="0" fontId="2" fillId="2" borderId="0" xfId="0"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4" fontId="3" fillId="0" borderId="0" xfId="0" applyNumberFormat="1" applyFont="1" applyFill="1" applyAlignment="1">
      <alignment vertical="center"/>
    </xf>
    <xf numFmtId="0" fontId="16" fillId="2" borderId="1" xfId="0" applyFont="1" applyFill="1" applyBorder="1" applyAlignment="1">
      <alignment horizontal="left" vertical="center" wrapText="1"/>
    </xf>
    <xf numFmtId="0" fontId="16" fillId="0" borderId="1" xfId="0" applyFont="1" applyFill="1" applyBorder="1" applyAlignment="1">
      <alignment vertical="center" wrapText="1"/>
    </xf>
    <xf numFmtId="4" fontId="2"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vertical="center" wrapText="1"/>
    </xf>
    <xf numFmtId="4" fontId="16" fillId="0" borderId="1" xfId="0" applyNumberFormat="1" applyFont="1" applyFill="1" applyBorder="1" applyAlignment="1">
      <alignment horizontal="left" vertical="center" wrapText="1"/>
    </xf>
    <xf numFmtId="0" fontId="3" fillId="3" borderId="1" xfId="0" applyFont="1" applyFill="1" applyBorder="1" applyAlignment="1">
      <alignment horizontal="left" vertical="center"/>
    </xf>
    <xf numFmtId="165" fontId="3" fillId="0" borderId="0" xfId="0" applyNumberFormat="1" applyFont="1" applyFill="1" applyBorder="1" applyAlignment="1">
      <alignment horizontal="right" vertical="center"/>
    </xf>
    <xf numFmtId="0" fontId="16" fillId="0" borderId="0" xfId="0" applyFont="1" applyFill="1" applyBorder="1" applyAlignment="1">
      <alignment vertical="center"/>
    </xf>
    <xf numFmtId="4" fontId="27" fillId="0" borderId="1" xfId="0" applyNumberFormat="1" applyFont="1" applyFill="1" applyBorder="1" applyAlignment="1">
      <alignment vertical="center"/>
    </xf>
    <xf numFmtId="0" fontId="28" fillId="0" borderId="0" xfId="0" applyFont="1" applyFill="1" applyAlignment="1">
      <alignment vertical="center"/>
    </xf>
    <xf numFmtId="4" fontId="3" fillId="3" borderId="2" xfId="0" applyNumberFormat="1" applyFont="1" applyFill="1" applyBorder="1" applyAlignment="1">
      <alignment vertical="center"/>
    </xf>
    <xf numFmtId="4" fontId="16" fillId="3" borderId="2" xfId="0" applyNumberFormat="1" applyFont="1" applyFill="1" applyBorder="1" applyAlignment="1">
      <alignment vertical="center"/>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4" fontId="16" fillId="0" borderId="0" xfId="0" applyNumberFormat="1" applyFont="1" applyFill="1" applyBorder="1" applyAlignment="1">
      <alignment vertical="center" wrapText="1"/>
    </xf>
    <xf numFmtId="0" fontId="19" fillId="0" borderId="0" xfId="0" applyFont="1" applyFill="1" applyBorder="1" applyAlignment="1">
      <alignment vertical="center" wrapText="1"/>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7" fillId="2" borderId="0" xfId="0" applyFont="1" applyFill="1" applyAlignment="1">
      <alignment vertical="center"/>
    </xf>
    <xf numFmtId="0" fontId="5" fillId="0" borderId="1" xfId="0" applyFont="1" applyFill="1" applyBorder="1" applyAlignment="1">
      <alignment vertical="center"/>
    </xf>
    <xf numFmtId="0" fontId="19" fillId="2" borderId="0" xfId="0" applyFont="1" applyFill="1" applyAlignment="1">
      <alignment vertical="center"/>
    </xf>
    <xf numFmtId="0" fontId="24" fillId="2" borderId="0" xfId="0" applyFont="1" applyFill="1" applyAlignment="1">
      <alignment vertical="center"/>
    </xf>
    <xf numFmtId="0" fontId="4" fillId="2" borderId="1" xfId="0" applyFont="1" applyFill="1" applyBorder="1" applyAlignment="1">
      <alignment horizontal="left" vertical="center"/>
    </xf>
    <xf numFmtId="0" fontId="4" fillId="2" borderId="1" xfId="0" applyFont="1" applyFill="1" applyBorder="1" applyAlignment="1"/>
    <xf numFmtId="0" fontId="2" fillId="2" borderId="1" xfId="0" applyFont="1" applyFill="1" applyBorder="1" applyAlignment="1">
      <alignment horizontal="left" vertical="center" wrapText="1"/>
    </xf>
    <xf numFmtId="0" fontId="15" fillId="0" borderId="1" xfId="0" applyFont="1" applyFill="1" applyBorder="1" applyAlignment="1">
      <alignment vertical="center"/>
    </xf>
    <xf numFmtId="4" fontId="2" fillId="3" borderId="1" xfId="0" applyNumberFormat="1" applyFont="1" applyFill="1" applyBorder="1" applyAlignment="1">
      <alignment vertical="center"/>
    </xf>
    <xf numFmtId="0" fontId="2" fillId="2" borderId="1" xfId="0" applyFont="1" applyFill="1" applyBorder="1" applyAlignment="1">
      <alignment horizontal="left" vertical="center"/>
    </xf>
    <xf numFmtId="0" fontId="2" fillId="3" borderId="3" xfId="0" applyFont="1" applyFill="1" applyBorder="1" applyAlignment="1">
      <alignment vertical="center"/>
    </xf>
    <xf numFmtId="0" fontId="15" fillId="0" borderId="1" xfId="0" applyFont="1" applyFill="1" applyBorder="1" applyAlignment="1">
      <alignment horizontal="left" vertical="center"/>
    </xf>
    <xf numFmtId="4"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5" fillId="3" borderId="1" xfId="0" applyFont="1" applyFill="1" applyBorder="1" applyAlignment="1">
      <alignment horizontal="left" vertical="center"/>
    </xf>
    <xf numFmtId="0" fontId="3" fillId="2" borderId="1" xfId="0" applyFont="1" applyFill="1" applyBorder="1" applyAlignment="1">
      <alignment horizontal="left" vertical="center"/>
    </xf>
    <xf numFmtId="0" fontId="16" fillId="0" borderId="0" xfId="0" applyFont="1" applyFill="1" applyAlignment="1">
      <alignment horizontal="right" vertical="center"/>
    </xf>
    <xf numFmtId="0" fontId="4" fillId="2" borderId="0" xfId="0" applyFont="1" applyFill="1" applyAlignment="1">
      <alignment vertical="center"/>
    </xf>
    <xf numFmtId="4" fontId="4" fillId="2" borderId="1" xfId="0" applyNumberFormat="1" applyFont="1" applyFill="1" applyBorder="1" applyAlignment="1"/>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25" fillId="0" borderId="0" xfId="0" applyFont="1" applyFill="1" applyAlignment="1">
      <alignment vertical="center"/>
    </xf>
    <xf numFmtId="3" fontId="2" fillId="3" borderId="1" xfId="0" applyNumberFormat="1" applyFont="1" applyFill="1" applyBorder="1" applyAlignment="1">
      <alignment vertical="center"/>
    </xf>
    <xf numFmtId="0" fontId="3" fillId="3" borderId="1" xfId="0" applyFont="1" applyFill="1" applyBorder="1" applyAlignment="1">
      <alignment vertical="center" wrapText="1"/>
    </xf>
    <xf numFmtId="0" fontId="16" fillId="2" borderId="1" xfId="0" applyFont="1" applyFill="1" applyBorder="1" applyAlignment="1">
      <alignment horizontal="center" vertical="center"/>
    </xf>
    <xf numFmtId="3" fontId="2" fillId="3" borderId="1" xfId="1" applyNumberFormat="1" applyFont="1" applyFill="1" applyBorder="1" applyAlignment="1">
      <alignment vertical="center"/>
    </xf>
    <xf numFmtId="0" fontId="20" fillId="0" borderId="0" xfId="0" applyFont="1" applyFill="1" applyBorder="1" applyAlignment="1">
      <alignment vertical="center" wrapText="1"/>
    </xf>
    <xf numFmtId="3" fontId="20" fillId="0" borderId="0" xfId="1" applyNumberFormat="1" applyFont="1" applyFill="1" applyBorder="1" applyAlignment="1">
      <alignment vertical="center"/>
    </xf>
    <xf numFmtId="0" fontId="2" fillId="0" borderId="0" xfId="0" applyFont="1" applyFill="1" applyAlignment="1">
      <alignment horizontal="left" vertical="center"/>
    </xf>
    <xf numFmtId="0" fontId="4" fillId="0" borderId="0" xfId="0" applyFont="1" applyFill="1" applyBorder="1" applyAlignment="1">
      <alignment vertical="center"/>
    </xf>
    <xf numFmtId="0" fontId="5" fillId="4" borderId="1" xfId="0" applyFont="1" applyFill="1" applyBorder="1" applyAlignment="1">
      <alignment vertical="center" wrapText="1"/>
    </xf>
    <xf numFmtId="0" fontId="5" fillId="2" borderId="0" xfId="0" applyFont="1" applyFill="1" applyAlignment="1">
      <alignment vertical="center"/>
    </xf>
    <xf numFmtId="9" fontId="20" fillId="0" borderId="1" xfId="3" applyFont="1" applyFill="1" applyBorder="1" applyAlignment="1">
      <alignment vertical="center"/>
    </xf>
    <xf numFmtId="9" fontId="19" fillId="0" borderId="1" xfId="3" applyFont="1" applyFill="1" applyBorder="1" applyAlignment="1">
      <alignment vertical="center"/>
    </xf>
    <xf numFmtId="9" fontId="20" fillId="2" borderId="1" xfId="3" applyFont="1" applyFill="1" applyBorder="1" applyAlignment="1">
      <alignment vertical="center"/>
    </xf>
    <xf numFmtId="9" fontId="19" fillId="2" borderId="1" xfId="3"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 fontId="19" fillId="0" borderId="1" xfId="0" applyNumberFormat="1" applyFont="1" applyFill="1" applyBorder="1" applyAlignment="1">
      <alignment vertical="center" wrapText="1"/>
    </xf>
    <xf numFmtId="9" fontId="20" fillId="0" borderId="1" xfId="3" applyFont="1" applyFill="1" applyBorder="1" applyAlignment="1">
      <alignment vertical="center" wrapText="1"/>
    </xf>
    <xf numFmtId="9" fontId="19" fillId="0" borderId="1" xfId="3" applyFont="1" applyFill="1" applyBorder="1" applyAlignment="1">
      <alignment vertical="center" wrapText="1"/>
    </xf>
    <xf numFmtId="0" fontId="4" fillId="0" borderId="0" xfId="0" applyFont="1" applyFill="1" applyAlignment="1">
      <alignment vertical="center" wrapText="1"/>
    </xf>
    <xf numFmtId="0" fontId="7" fillId="0" borderId="0" xfId="0" applyFont="1" applyFill="1" applyAlignment="1">
      <alignment vertical="center" wrapText="1"/>
    </xf>
    <xf numFmtId="9" fontId="27" fillId="0" borderId="1" xfId="3" applyFont="1" applyFill="1" applyBorder="1" applyAlignment="1">
      <alignment vertical="center"/>
    </xf>
    <xf numFmtId="4" fontId="3" fillId="3" borderId="1" xfId="0" applyNumberFormat="1" applyFont="1" applyFill="1" applyBorder="1" applyAlignment="1">
      <alignment horizontal="center" vertical="center" wrapText="1"/>
    </xf>
    <xf numFmtId="166" fontId="3" fillId="3" borderId="1" xfId="3" applyNumberFormat="1" applyFont="1" applyFill="1" applyBorder="1" applyAlignment="1">
      <alignment vertical="center"/>
    </xf>
    <xf numFmtId="9" fontId="16" fillId="0" borderId="1" xfId="3" applyFont="1" applyFill="1" applyBorder="1" applyAlignment="1">
      <alignment vertical="center"/>
    </xf>
    <xf numFmtId="0" fontId="19" fillId="0" borderId="0" xfId="0" applyFont="1" applyFill="1" applyBorder="1" applyAlignment="1">
      <alignment horizontal="right" vertical="center" wrapText="1" indent="2"/>
    </xf>
    <xf numFmtId="4" fontId="9" fillId="0" borderId="0" xfId="0" applyNumberFormat="1"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shrinkToFit="1"/>
    </xf>
    <xf numFmtId="9" fontId="19" fillId="0" borderId="0" xfId="3" applyFont="1" applyFill="1" applyBorder="1" applyAlignment="1">
      <alignment vertical="center"/>
    </xf>
    <xf numFmtId="0" fontId="3" fillId="3" borderId="1" xfId="0" applyFont="1" applyFill="1" applyBorder="1" applyAlignment="1">
      <alignment vertical="center"/>
    </xf>
    <xf numFmtId="4" fontId="19" fillId="0" borderId="4" xfId="0" applyNumberFormat="1" applyFont="1" applyFill="1" applyBorder="1" applyAlignment="1">
      <alignment vertical="center"/>
    </xf>
    <xf numFmtId="0" fontId="3" fillId="3" borderId="1" xfId="0" applyFont="1" applyFill="1" applyBorder="1" applyAlignment="1">
      <alignment vertical="center" shrinkToFit="1"/>
    </xf>
    <xf numFmtId="0" fontId="16" fillId="3" borderId="1" xfId="0" applyFont="1" applyFill="1" applyBorder="1" applyAlignment="1">
      <alignment horizontal="left" vertical="center"/>
    </xf>
    <xf numFmtId="4" fontId="19" fillId="3" borderId="1" xfId="0" applyNumberFormat="1" applyFont="1" applyFill="1" applyBorder="1" applyAlignment="1">
      <alignment vertical="center"/>
    </xf>
    <xf numFmtId="3" fontId="32" fillId="0" borderId="1" xfId="0" applyNumberFormat="1" applyFont="1" applyFill="1" applyBorder="1" applyAlignment="1">
      <alignment vertical="center"/>
    </xf>
    <xf numFmtId="0" fontId="2" fillId="2" borderId="6" xfId="0" applyFont="1" applyFill="1" applyBorder="1" applyAlignment="1">
      <alignment horizontal="left" vertical="center"/>
    </xf>
    <xf numFmtId="0" fontId="16" fillId="2" borderId="7" xfId="0" applyFont="1" applyFill="1" applyBorder="1" applyAlignment="1">
      <alignment horizontal="center" vertical="center"/>
    </xf>
    <xf numFmtId="0" fontId="16" fillId="2" borderId="6"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3" fontId="16" fillId="0" borderId="7" xfId="0" applyNumberFormat="1" applyFont="1" applyFill="1" applyBorder="1" applyAlignment="1">
      <alignment vertical="center"/>
    </xf>
    <xf numFmtId="0" fontId="3" fillId="2" borderId="6" xfId="0" applyFont="1" applyFill="1" applyBorder="1" applyAlignment="1">
      <alignment vertical="center"/>
    </xf>
    <xf numFmtId="0" fontId="32" fillId="0" borderId="6" xfId="0" applyFont="1" applyFill="1" applyBorder="1" applyAlignment="1">
      <alignment vertical="center"/>
    </xf>
    <xf numFmtId="3" fontId="32" fillId="0" borderId="7" xfId="0" applyNumberFormat="1" applyFont="1" applyFill="1" applyBorder="1" applyAlignment="1">
      <alignment vertical="center"/>
    </xf>
    <xf numFmtId="3" fontId="3" fillId="0" borderId="7" xfId="0" applyNumberFormat="1" applyFont="1" applyFill="1" applyBorder="1" applyAlignment="1">
      <alignment vertical="center"/>
    </xf>
    <xf numFmtId="0" fontId="16" fillId="0" borderId="6" xfId="0" applyFont="1" applyFill="1" applyBorder="1" applyAlignment="1">
      <alignment vertical="center"/>
    </xf>
    <xf numFmtId="0" fontId="2" fillId="3" borderId="6" xfId="0" applyFont="1" applyFill="1" applyBorder="1" applyAlignment="1">
      <alignment vertical="center"/>
    </xf>
    <xf numFmtId="3" fontId="2" fillId="3" borderId="7" xfId="0" applyNumberFormat="1" applyFont="1" applyFill="1" applyBorder="1" applyAlignment="1">
      <alignment vertical="center"/>
    </xf>
    <xf numFmtId="0" fontId="3" fillId="0" borderId="6" xfId="0" quotePrefix="1" applyFont="1" applyFill="1" applyBorder="1" applyAlignment="1">
      <alignment vertical="center"/>
    </xf>
    <xf numFmtId="3" fontId="3" fillId="0" borderId="7" xfId="1" applyNumberFormat="1" applyFont="1" applyFill="1" applyBorder="1" applyAlignment="1">
      <alignment horizontal="right" vertical="center"/>
    </xf>
    <xf numFmtId="0" fontId="3" fillId="3" borderId="8" xfId="0" applyFont="1" applyFill="1" applyBorder="1" applyAlignment="1">
      <alignment vertical="center" wrapText="1"/>
    </xf>
    <xf numFmtId="0" fontId="2" fillId="3" borderId="9" xfId="1" quotePrefix="1" applyNumberFormat="1" applyFont="1" applyFill="1" applyBorder="1" applyAlignment="1">
      <alignment horizontal="right" vertical="center"/>
    </xf>
    <xf numFmtId="0" fontId="2" fillId="3" borderId="10" xfId="1" quotePrefix="1" applyNumberFormat="1" applyFont="1" applyFill="1" applyBorder="1" applyAlignment="1">
      <alignment horizontal="right" vertical="center"/>
    </xf>
    <xf numFmtId="0" fontId="2" fillId="4" borderId="5" xfId="0" applyFont="1" applyFill="1" applyBorder="1" applyAlignment="1">
      <alignment horizontal="left" vertical="center"/>
    </xf>
    <xf numFmtId="3" fontId="16" fillId="0" borderId="7" xfId="1" applyNumberFormat="1" applyFont="1" applyFill="1" applyBorder="1" applyAlignment="1">
      <alignment vertical="center"/>
    </xf>
    <xf numFmtId="0" fontId="3" fillId="3" borderId="6" xfId="0" applyFont="1" applyFill="1" applyBorder="1" applyAlignment="1">
      <alignment vertical="center"/>
    </xf>
    <xf numFmtId="3" fontId="2" fillId="3" borderId="7" xfId="1" applyNumberFormat="1" applyFont="1" applyFill="1" applyBorder="1" applyAlignment="1">
      <alignment vertical="center"/>
    </xf>
    <xf numFmtId="0" fontId="2" fillId="3" borderId="8" xfId="0" applyFont="1" applyFill="1" applyBorder="1" applyAlignment="1">
      <alignment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31" fillId="0" borderId="0" xfId="0" applyFont="1" applyFill="1" applyAlignment="1">
      <alignment vertical="center"/>
    </xf>
    <xf numFmtId="0" fontId="34" fillId="0" borderId="0" xfId="0" applyFont="1" applyFill="1" applyAlignment="1">
      <alignment vertical="center"/>
    </xf>
    <xf numFmtId="0" fontId="31" fillId="0" borderId="0" xfId="2" applyFont="1" applyAlignment="1" applyProtection="1">
      <alignment vertical="center"/>
    </xf>
    <xf numFmtId="0" fontId="31" fillId="0" borderId="0" xfId="0" applyFont="1" applyAlignment="1">
      <alignment vertical="center"/>
    </xf>
    <xf numFmtId="0" fontId="19" fillId="0" borderId="13" xfId="0" applyFont="1" applyFill="1" applyBorder="1" applyAlignment="1">
      <alignment horizontal="left" vertical="center"/>
    </xf>
    <xf numFmtId="0" fontId="4" fillId="0" borderId="13" xfId="0" applyFont="1" applyBorder="1" applyAlignment="1">
      <alignment vertical="center"/>
    </xf>
    <xf numFmtId="0" fontId="4" fillId="0" borderId="0" xfId="0" applyFont="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0" applyFont="1" applyFill="1" applyAlignment="1">
      <alignment vertical="center" wrapText="1"/>
    </xf>
    <xf numFmtId="0" fontId="36" fillId="0" borderId="0" xfId="0" applyFont="1" applyFill="1" applyAlignment="1">
      <alignment vertical="center" wrapText="1"/>
    </xf>
    <xf numFmtId="0" fontId="26" fillId="0" borderId="0" xfId="0" applyFont="1" applyFill="1" applyAlignment="1">
      <alignment vertical="center"/>
    </xf>
    <xf numFmtId="0" fontId="31" fillId="0" borderId="0" xfId="2" applyFont="1" applyFill="1" applyAlignment="1" applyProtection="1">
      <alignmen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6" fillId="2" borderId="6" xfId="0" applyFont="1" applyFill="1" applyBorder="1" applyAlignment="1">
      <alignment horizontal="left" vertical="center"/>
    </xf>
    <xf numFmtId="3" fontId="3" fillId="2" borderId="1" xfId="0" applyNumberFormat="1" applyFont="1" applyFill="1" applyBorder="1" applyAlignment="1">
      <alignment horizontal="center" vertical="center"/>
    </xf>
    <xf numFmtId="3" fontId="3" fillId="2" borderId="7" xfId="0" applyNumberFormat="1" applyFont="1" applyFill="1" applyBorder="1" applyAlignment="1">
      <alignment horizontal="center" vertical="center"/>
    </xf>
    <xf numFmtId="0" fontId="3" fillId="2" borderId="6"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0" borderId="0" xfId="0" applyFont="1" applyFill="1" applyBorder="1" applyAlignment="1">
      <alignment vertical="center" shrinkToFit="1"/>
    </xf>
    <xf numFmtId="3" fontId="2" fillId="4" borderId="14" xfId="0" applyNumberFormat="1" applyFont="1" applyFill="1" applyBorder="1" applyAlignment="1">
      <alignment horizontal="center" vertical="center"/>
    </xf>
    <xf numFmtId="3" fontId="2" fillId="4" borderId="15" xfId="0" applyNumberFormat="1" applyFont="1" applyFill="1" applyBorder="1" applyAlignment="1">
      <alignment horizontal="center" vertical="center"/>
    </xf>
    <xf numFmtId="3" fontId="2" fillId="4" borderId="16"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4" fontId="3" fillId="3" borderId="2" xfId="0" applyNumberFormat="1" applyFont="1" applyFill="1" applyBorder="1" applyAlignment="1">
      <alignment horizontal="center" vertical="center"/>
    </xf>
    <xf numFmtId="0" fontId="19" fillId="0" borderId="0" xfId="2" applyFont="1" applyFill="1" applyAlignment="1" applyProtection="1">
      <alignment vertical="center" wrapText="1"/>
    </xf>
    <xf numFmtId="0" fontId="3" fillId="0" borderId="1" xfId="0" applyFont="1" applyFill="1" applyBorder="1" applyAlignment="1">
      <alignment wrapText="1"/>
    </xf>
    <xf numFmtId="4" fontId="4" fillId="2" borderId="1" xfId="0" applyNumberFormat="1" applyFont="1" applyFill="1" applyBorder="1" applyAlignment="1"/>
    <xf numFmtId="4" fontId="3" fillId="3" borderId="1" xfId="0" applyNumberFormat="1" applyFont="1" applyFill="1" applyBorder="1" applyAlignment="1">
      <alignment vertical="center"/>
    </xf>
    <xf numFmtId="0" fontId="3" fillId="3" borderId="1" xfId="0" applyFont="1" applyFill="1" applyBorder="1" applyAlignment="1">
      <alignment vertical="center"/>
    </xf>
    <xf numFmtId="4" fontId="4" fillId="2" borderId="3" xfId="0" applyNumberFormat="1" applyFont="1" applyFill="1" applyBorder="1" applyAlignment="1">
      <alignment vertical="center"/>
    </xf>
    <xf numFmtId="4" fontId="4" fillId="2" borderId="4" xfId="0" applyNumberFormat="1" applyFont="1" applyFill="1" applyBorder="1" applyAlignment="1">
      <alignment vertical="center"/>
    </xf>
  </cellXfs>
  <cellStyles count="4">
    <cellStyle name="Komma" xfId="1" builtinId="3"/>
    <cellStyle name="Link" xfId="2" builtinId="8"/>
    <cellStyle name="Prozent 3" xf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1562100</xdr:colOff>
      <xdr:row>0</xdr:row>
      <xdr:rowOff>742950</xdr:rowOff>
    </xdr:to>
    <xdr:pic>
      <xdr:nvPicPr>
        <xdr:cNvPr id="4119"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485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167</xdr:row>
      <xdr:rowOff>215265</xdr:rowOff>
    </xdr:from>
    <xdr:to>
      <xdr:col>16</xdr:col>
      <xdr:colOff>0</xdr:colOff>
      <xdr:row>169</xdr:row>
      <xdr:rowOff>7937</xdr:rowOff>
    </xdr:to>
    <xdr:sp macro="" textlink="">
      <xdr:nvSpPr>
        <xdr:cNvPr id="3" name="Text Box 7"/>
        <xdr:cNvSpPr txBox="1">
          <a:spLocks noChangeArrowheads="1"/>
        </xdr:cNvSpPr>
      </xdr:nvSpPr>
      <xdr:spPr bwMode="auto">
        <a:xfrm>
          <a:off x="481013" y="41915715"/>
          <a:ext cx="14044612" cy="3927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twoCellAnchor>
    <xdr:from>
      <xdr:col>1</xdr:col>
      <xdr:colOff>23813</xdr:colOff>
      <xdr:row>167</xdr:row>
      <xdr:rowOff>215265</xdr:rowOff>
    </xdr:from>
    <xdr:to>
      <xdr:col>16</xdr:col>
      <xdr:colOff>0</xdr:colOff>
      <xdr:row>169</xdr:row>
      <xdr:rowOff>7937</xdr:rowOff>
    </xdr:to>
    <xdr:sp macro="" textlink="">
      <xdr:nvSpPr>
        <xdr:cNvPr id="4" name="Text Box 7"/>
        <xdr:cNvSpPr txBox="1">
          <a:spLocks noChangeArrowheads="1"/>
        </xdr:cNvSpPr>
      </xdr:nvSpPr>
      <xdr:spPr bwMode="auto">
        <a:xfrm>
          <a:off x="481013" y="41915715"/>
          <a:ext cx="14044612" cy="39274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twoCellAnchor>
    <xdr:from>
      <xdr:col>1</xdr:col>
      <xdr:colOff>23813</xdr:colOff>
      <xdr:row>167</xdr:row>
      <xdr:rowOff>215265</xdr:rowOff>
    </xdr:from>
    <xdr:to>
      <xdr:col>16</xdr:col>
      <xdr:colOff>0</xdr:colOff>
      <xdr:row>169</xdr:row>
      <xdr:rowOff>31750</xdr:rowOff>
    </xdr:to>
    <xdr:sp macro="" textlink="">
      <xdr:nvSpPr>
        <xdr:cNvPr id="5" name="Text Box 7"/>
        <xdr:cNvSpPr txBox="1">
          <a:spLocks noChangeArrowheads="1"/>
        </xdr:cNvSpPr>
      </xdr:nvSpPr>
      <xdr:spPr bwMode="auto">
        <a:xfrm>
          <a:off x="481013" y="41915715"/>
          <a:ext cx="14044612" cy="41656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Si un bâtiment est utilisé pour un seul type d'école, les dépenses effectives sont directement attribuées au type d'école considéré. Si un bâtiment est utilisé pour plusieurs types d'école, les dépenses directement imputables sont attribuées au type d'école considéré, mais les dépenses qui ne peuvent être imputées directement sont réparties selon une clé de pourcentage déterminée (p. ex. en fonction de la surface utilisée, du nombre de classes, du nombre d'élèves). </a:t>
          </a:r>
        </a:p>
        <a:p>
          <a:pPr algn="l" rtl="0">
            <a:defRPr sz="1000"/>
          </a:pPr>
          <a:endParaRPr lang="de-CH" sz="900" b="0" i="0" u="none" strike="noStrike" baseline="0">
            <a:solidFill>
              <a:srgbClr val="000000"/>
            </a:solidFill>
            <a:latin typeface="MS Sans Serif"/>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tabSelected="1" zoomScaleNormal="100" zoomScaleSheetLayoutView="100" zoomScalePageLayoutView="110" workbookViewId="0">
      <selection activeCell="A4" sqref="A4"/>
    </sheetView>
  </sheetViews>
  <sheetFormatPr baseColWidth="10" defaultColWidth="5.85546875" defaultRowHeight="15.75" x14ac:dyDescent="0.2"/>
  <cols>
    <col min="1" max="1" width="82.85546875" style="11" customWidth="1"/>
    <col min="2" max="2" width="39.5703125" style="11" customWidth="1"/>
    <col min="3" max="3" width="37.85546875" style="11" customWidth="1"/>
    <col min="4" max="4" width="35.140625" style="11" customWidth="1"/>
    <col min="5" max="5" width="8.42578125" style="11" customWidth="1"/>
    <col min="6" max="6" width="8.5703125" style="11" customWidth="1"/>
    <col min="7" max="7" width="14.42578125" style="11" customWidth="1"/>
    <col min="8" max="8" width="8.5703125" style="11" customWidth="1"/>
    <col min="9" max="27" width="11.42578125" style="11" customWidth="1"/>
    <col min="28" max="28" width="9.7109375" style="11" customWidth="1"/>
    <col min="29" max="46" width="11.42578125" style="11" customWidth="1"/>
    <col min="47" max="47" width="2.85546875" style="11" customWidth="1"/>
    <col min="48" max="61" width="11.42578125" style="11" customWidth="1"/>
    <col min="62" max="62" width="3.28515625" style="11" customWidth="1"/>
    <col min="63" max="86" width="11.42578125" style="11" customWidth="1"/>
    <col min="87" max="87" width="8.28515625" style="11" customWidth="1"/>
    <col min="88" max="106" width="11.42578125" style="11" customWidth="1"/>
    <col min="107" max="107" width="9.7109375" style="11" customWidth="1"/>
    <col min="108" max="138" width="11.42578125" style="11" customWidth="1"/>
    <col min="139" max="139" width="6.7109375" style="11" customWidth="1"/>
    <col min="140" max="153" width="11.42578125" style="11" customWidth="1"/>
    <col min="154" max="154" width="7.28515625" style="11" customWidth="1"/>
    <col min="155" max="169" width="11.42578125" style="11" customWidth="1"/>
    <col min="170" max="170" width="4.85546875" style="11" customWidth="1"/>
    <col min="171" max="191" width="11.42578125" style="11" customWidth="1"/>
    <col min="192" max="192" width="0.28515625" style="11" customWidth="1"/>
    <col min="193" max="211" width="11.42578125" style="11" customWidth="1"/>
    <col min="212" max="212" width="8.140625" style="11" customWidth="1"/>
    <col min="213" max="224" width="11.42578125" style="11" customWidth="1"/>
    <col min="225" max="225" width="10.7109375" style="11" customWidth="1"/>
    <col min="226" max="233" width="11.42578125" style="11" customWidth="1"/>
    <col min="234" max="234" width="5.7109375" style="11" customWidth="1"/>
    <col min="235" max="250" width="11.42578125" style="11" customWidth="1"/>
    <col min="251" max="16384" width="5.85546875" style="11"/>
  </cols>
  <sheetData>
    <row r="1" spans="1:28" ht="61.5" customHeight="1" x14ac:dyDescent="0.2"/>
    <row r="2" spans="1:28" ht="27.75" customHeight="1" x14ac:dyDescent="0.2">
      <c r="A2" s="132" t="s">
        <v>207</v>
      </c>
      <c r="B2" s="26"/>
      <c r="C2" s="26"/>
      <c r="D2" s="20"/>
      <c r="E2" s="20"/>
    </row>
    <row r="3" spans="1:28" ht="20.25" customHeight="1" thickBot="1" x14ac:dyDescent="0.25">
      <c r="A3" s="216"/>
      <c r="B3" s="216"/>
      <c r="C3" s="26"/>
      <c r="D3" s="20"/>
      <c r="E3" s="20"/>
    </row>
    <row r="4" spans="1:28" ht="21.75" customHeight="1" x14ac:dyDescent="0.2">
      <c r="A4" s="187" t="s">
        <v>4</v>
      </c>
      <c r="B4" s="214" t="s">
        <v>208</v>
      </c>
      <c r="C4" s="214"/>
      <c r="D4" s="215"/>
    </row>
    <row r="5" spans="1:28" s="72" customFormat="1" ht="18.75" customHeight="1" x14ac:dyDescent="0.2">
      <c r="A5" s="169" t="s">
        <v>5</v>
      </c>
      <c r="B5" s="135" t="s">
        <v>6</v>
      </c>
      <c r="C5" s="135" t="s">
        <v>6</v>
      </c>
      <c r="D5" s="170" t="s">
        <v>6</v>
      </c>
      <c r="E5" s="20"/>
      <c r="F5" s="20"/>
      <c r="G5" s="20"/>
      <c r="H5" s="11"/>
      <c r="I5" s="11"/>
      <c r="J5" s="11"/>
      <c r="K5" s="11"/>
      <c r="L5" s="11"/>
      <c r="M5" s="11"/>
      <c r="N5" s="11"/>
      <c r="O5" s="11"/>
      <c r="P5" s="11"/>
      <c r="Q5" s="11"/>
      <c r="R5" s="11"/>
      <c r="S5" s="11"/>
      <c r="T5" s="11"/>
      <c r="U5" s="11"/>
      <c r="V5" s="11"/>
      <c r="W5" s="11"/>
      <c r="X5" s="11"/>
      <c r="Y5" s="11"/>
      <c r="Z5" s="11"/>
      <c r="AA5" s="11"/>
      <c r="AB5" s="11"/>
    </row>
    <row r="6" spans="1:28" s="73" customFormat="1" ht="18.399999999999999" customHeight="1" x14ac:dyDescent="0.2">
      <c r="A6" s="210" t="s">
        <v>7</v>
      </c>
      <c r="B6" s="211" t="s">
        <v>8</v>
      </c>
      <c r="C6" s="211" t="s">
        <v>9</v>
      </c>
      <c r="D6" s="212" t="s">
        <v>10</v>
      </c>
      <c r="E6" s="11"/>
      <c r="F6" s="11"/>
      <c r="G6" s="11"/>
      <c r="H6" s="11"/>
      <c r="I6" s="11"/>
      <c r="J6" s="11"/>
      <c r="K6" s="11"/>
      <c r="L6" s="11"/>
      <c r="M6" s="11"/>
      <c r="N6" s="11"/>
      <c r="O6" s="11"/>
      <c r="P6" s="11"/>
      <c r="Q6" s="11"/>
      <c r="R6" s="11"/>
      <c r="S6" s="11"/>
      <c r="T6" s="11"/>
      <c r="U6" s="11"/>
      <c r="V6" s="11"/>
      <c r="W6" s="11"/>
      <c r="X6" s="11"/>
      <c r="Y6" s="11"/>
      <c r="Z6" s="11"/>
      <c r="AA6" s="11"/>
      <c r="AB6" s="11"/>
    </row>
    <row r="7" spans="1:28" s="72" customFormat="1" ht="18.600000000000001" customHeight="1" x14ac:dyDescent="0.2">
      <c r="A7" s="171" t="s">
        <v>11</v>
      </c>
      <c r="B7" s="209" t="s">
        <v>206</v>
      </c>
      <c r="C7" s="192" t="s">
        <v>12</v>
      </c>
      <c r="D7" s="193" t="s">
        <v>13</v>
      </c>
      <c r="E7" s="20"/>
      <c r="F7" s="20"/>
      <c r="G7" s="20"/>
      <c r="H7" s="11"/>
      <c r="I7" s="11"/>
      <c r="J7" s="11"/>
      <c r="K7" s="11"/>
      <c r="L7" s="11"/>
      <c r="M7" s="11"/>
      <c r="N7" s="11"/>
      <c r="O7" s="11"/>
      <c r="P7" s="11"/>
      <c r="Q7" s="11"/>
      <c r="R7" s="11"/>
      <c r="S7" s="11"/>
      <c r="T7" s="11"/>
      <c r="U7" s="11"/>
      <c r="V7" s="11"/>
      <c r="W7" s="11"/>
      <c r="X7" s="11"/>
      <c r="Y7" s="11"/>
      <c r="Z7" s="11"/>
      <c r="AA7" s="11"/>
      <c r="AB7" s="11"/>
    </row>
    <row r="8" spans="1:28" ht="18.399999999999999" customHeight="1" x14ac:dyDescent="0.2">
      <c r="A8" s="172" t="s">
        <v>14</v>
      </c>
      <c r="B8" s="12"/>
      <c r="C8" s="12"/>
      <c r="D8" s="173"/>
    </row>
    <row r="9" spans="1:28" ht="18.399999999999999" customHeight="1" x14ac:dyDescent="0.2">
      <c r="A9" s="172" t="s">
        <v>15</v>
      </c>
      <c r="B9" s="13">
        <v>11000</v>
      </c>
      <c r="C9" s="13">
        <v>89480</v>
      </c>
      <c r="D9" s="174">
        <v>93455</v>
      </c>
    </row>
    <row r="10" spans="1:28" ht="18.399999999999999" customHeight="1" x14ac:dyDescent="0.2">
      <c r="A10" s="175" t="s">
        <v>16</v>
      </c>
      <c r="B10" s="13">
        <v>3002</v>
      </c>
      <c r="C10" s="13">
        <v>8266</v>
      </c>
      <c r="D10" s="174">
        <v>3762</v>
      </c>
    </row>
    <row r="11" spans="1:28" s="20" customFormat="1" ht="18.399999999999999" customHeight="1" x14ac:dyDescent="0.2">
      <c r="A11" s="176" t="s">
        <v>17</v>
      </c>
      <c r="B11" s="168">
        <f>SUM(B9:B10)</f>
        <v>14002</v>
      </c>
      <c r="C11" s="168">
        <f>SUM(C9:C10)</f>
        <v>97746</v>
      </c>
      <c r="D11" s="177">
        <f>SUM(D9:D10)</f>
        <v>97217</v>
      </c>
      <c r="H11" s="11"/>
      <c r="I11" s="11"/>
      <c r="J11" s="11"/>
      <c r="K11" s="11"/>
      <c r="L11" s="11"/>
      <c r="M11" s="11"/>
      <c r="N11" s="11"/>
      <c r="O11" s="11"/>
      <c r="P11" s="11"/>
      <c r="Q11" s="11"/>
      <c r="R11" s="11"/>
      <c r="S11" s="11"/>
      <c r="T11" s="11"/>
      <c r="U11" s="11"/>
      <c r="V11" s="11"/>
      <c r="W11" s="11"/>
      <c r="X11" s="11"/>
      <c r="Y11" s="11"/>
      <c r="Z11" s="11"/>
      <c r="AA11" s="11"/>
      <c r="AB11" s="11"/>
    </row>
    <row r="12" spans="1:28" ht="18.399999999999999" customHeight="1" x14ac:dyDescent="0.2">
      <c r="A12" s="172" t="s">
        <v>18</v>
      </c>
      <c r="B12" s="14"/>
      <c r="C12" s="14"/>
      <c r="D12" s="178"/>
    </row>
    <row r="13" spans="1:28" ht="18.399999999999999" customHeight="1" x14ac:dyDescent="0.2">
      <c r="A13" s="172" t="s">
        <v>19</v>
      </c>
      <c r="B13" s="13">
        <v>15000</v>
      </c>
      <c r="C13" s="13">
        <v>200000</v>
      </c>
      <c r="D13" s="174">
        <v>195000</v>
      </c>
    </row>
    <row r="14" spans="1:28" ht="18.399999999999999" customHeight="1" x14ac:dyDescent="0.2">
      <c r="A14" s="171" t="s">
        <v>204</v>
      </c>
      <c r="B14" s="13">
        <v>16800</v>
      </c>
      <c r="C14" s="13">
        <v>115500</v>
      </c>
      <c r="D14" s="174">
        <v>105000</v>
      </c>
    </row>
    <row r="15" spans="1:28" s="20" customFormat="1" ht="18.399999999999999" customHeight="1" x14ac:dyDescent="0.2">
      <c r="A15" s="176" t="s">
        <v>20</v>
      </c>
      <c r="B15" s="168">
        <f>SUM(B13:B14)</f>
        <v>31800</v>
      </c>
      <c r="C15" s="168">
        <f>SUM(C13:C14)</f>
        <v>315500</v>
      </c>
      <c r="D15" s="177">
        <f>SUM(D13:D14)</f>
        <v>300000</v>
      </c>
      <c r="H15" s="11"/>
      <c r="I15" s="11"/>
      <c r="J15" s="11"/>
      <c r="K15" s="11"/>
      <c r="L15" s="11"/>
      <c r="M15" s="11"/>
      <c r="N15" s="11"/>
      <c r="O15" s="11"/>
      <c r="P15" s="11"/>
      <c r="Q15" s="11"/>
      <c r="R15" s="11"/>
      <c r="S15" s="11"/>
      <c r="T15" s="11"/>
      <c r="U15" s="11"/>
      <c r="V15" s="11"/>
      <c r="W15" s="11"/>
      <c r="X15" s="11"/>
      <c r="Y15" s="11"/>
      <c r="Z15" s="11"/>
      <c r="AA15" s="11"/>
      <c r="AB15" s="11"/>
    </row>
    <row r="16" spans="1:28" ht="18.399999999999999" customHeight="1" x14ac:dyDescent="0.2">
      <c r="A16" s="172" t="s">
        <v>21</v>
      </c>
      <c r="B16" s="14">
        <f>+B15+B11</f>
        <v>45802</v>
      </c>
      <c r="C16" s="14">
        <f>+C15+C11</f>
        <v>413246</v>
      </c>
      <c r="D16" s="178">
        <f>+D15+D11</f>
        <v>397217</v>
      </c>
    </row>
    <row r="17" spans="1:28" ht="18.399999999999999" customHeight="1" x14ac:dyDescent="0.2">
      <c r="A17" s="179" t="s">
        <v>22</v>
      </c>
      <c r="B17" s="13">
        <v>16</v>
      </c>
      <c r="C17" s="13">
        <v>112</v>
      </c>
      <c r="D17" s="174">
        <v>105</v>
      </c>
    </row>
    <row r="18" spans="1:28" ht="19.149999999999999" customHeight="1" x14ac:dyDescent="0.2">
      <c r="A18" s="180" t="s">
        <v>23</v>
      </c>
      <c r="B18" s="133">
        <f>B16/B17</f>
        <v>2862.625</v>
      </c>
      <c r="C18" s="133">
        <f>C16/C17</f>
        <v>3689.6964285714284</v>
      </c>
      <c r="D18" s="181">
        <f>D16/D17</f>
        <v>3783.0190476190478</v>
      </c>
    </row>
    <row r="19" spans="1:28" ht="21.75" customHeight="1" x14ac:dyDescent="0.2">
      <c r="A19" s="182" t="s">
        <v>24</v>
      </c>
      <c r="B19" s="16" t="s">
        <v>0</v>
      </c>
      <c r="C19" s="16" t="s">
        <v>0</v>
      </c>
      <c r="D19" s="183" t="s">
        <v>0</v>
      </c>
    </row>
    <row r="20" spans="1:28" ht="19.5" customHeight="1" thickBot="1" x14ac:dyDescent="0.25">
      <c r="A20" s="184" t="s">
        <v>25</v>
      </c>
      <c r="B20" s="185" t="s">
        <v>1</v>
      </c>
      <c r="C20" s="185" t="s">
        <v>1</v>
      </c>
      <c r="D20" s="186" t="s">
        <v>1</v>
      </c>
    </row>
    <row r="21" spans="1:28" ht="18.75" customHeight="1" thickBot="1" x14ac:dyDescent="0.25">
      <c r="A21" s="33"/>
      <c r="B21" s="17"/>
      <c r="C21" s="17"/>
      <c r="D21" s="17"/>
      <c r="E21" s="18"/>
    </row>
    <row r="22" spans="1:28" ht="21" customHeight="1" x14ac:dyDescent="0.2">
      <c r="A22" s="187" t="s">
        <v>4</v>
      </c>
      <c r="B22" s="217" t="s">
        <v>209</v>
      </c>
      <c r="C22" s="218"/>
      <c r="D22" s="219"/>
    </row>
    <row r="23" spans="1:28" s="73" customFormat="1" ht="18.399999999999999" customHeight="1" x14ac:dyDescent="0.2">
      <c r="A23" s="213" t="s">
        <v>7</v>
      </c>
      <c r="B23" s="211" t="s">
        <v>8</v>
      </c>
      <c r="C23" s="211" t="s">
        <v>9</v>
      </c>
      <c r="D23" s="212" t="s">
        <v>10</v>
      </c>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s="73" customFormat="1" ht="18.600000000000001" customHeight="1" x14ac:dyDescent="0.2">
      <c r="A24" s="171" t="s">
        <v>11</v>
      </c>
      <c r="B24" s="209" t="s">
        <v>206</v>
      </c>
      <c r="C24" s="192" t="s">
        <v>12</v>
      </c>
      <c r="D24" s="193" t="s">
        <v>13</v>
      </c>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s="20" customFormat="1" ht="18.399999999999999" customHeight="1" x14ac:dyDescent="0.2">
      <c r="A25" s="179" t="s">
        <v>26</v>
      </c>
      <c r="B25" s="19">
        <v>577</v>
      </c>
      <c r="C25" s="19">
        <v>934</v>
      </c>
      <c r="D25" s="188">
        <v>1322</v>
      </c>
      <c r="H25" s="11"/>
      <c r="I25" s="11"/>
      <c r="J25" s="11"/>
      <c r="K25" s="11"/>
      <c r="L25" s="11"/>
      <c r="M25" s="11"/>
      <c r="N25" s="11"/>
      <c r="O25" s="11"/>
      <c r="P25" s="11"/>
      <c r="Q25" s="11"/>
      <c r="R25" s="11"/>
      <c r="S25" s="11"/>
      <c r="T25" s="11"/>
      <c r="U25" s="11"/>
      <c r="V25" s="11"/>
      <c r="W25" s="11"/>
      <c r="X25" s="11"/>
      <c r="Y25" s="11"/>
      <c r="Z25" s="11"/>
      <c r="AA25" s="11"/>
      <c r="AB25" s="11"/>
    </row>
    <row r="26" spans="1:28" s="20" customFormat="1" ht="18.399999999999999" customHeight="1" x14ac:dyDescent="0.2">
      <c r="A26" s="179" t="s">
        <v>27</v>
      </c>
      <c r="B26" s="19">
        <v>2297</v>
      </c>
      <c r="C26" s="19">
        <v>3527</v>
      </c>
      <c r="D26" s="188">
        <v>3924</v>
      </c>
      <c r="H26" s="11"/>
      <c r="I26" s="11"/>
      <c r="J26" s="11"/>
      <c r="K26" s="11"/>
      <c r="L26" s="11"/>
      <c r="M26" s="11"/>
      <c r="N26" s="11"/>
      <c r="O26" s="11"/>
      <c r="P26" s="11"/>
      <c r="Q26" s="11"/>
      <c r="R26" s="11"/>
      <c r="S26" s="11"/>
      <c r="T26" s="11"/>
      <c r="U26" s="11"/>
      <c r="V26" s="11"/>
      <c r="W26" s="11"/>
      <c r="X26" s="11"/>
      <c r="Y26" s="11"/>
      <c r="Z26" s="11"/>
      <c r="AA26" s="11"/>
      <c r="AB26" s="11"/>
    </row>
    <row r="27" spans="1:28" ht="20.25" customHeight="1" x14ac:dyDescent="0.2">
      <c r="A27" s="189" t="s">
        <v>200</v>
      </c>
      <c r="B27" s="136">
        <f>SUM(B25:B26)</f>
        <v>2874</v>
      </c>
      <c r="C27" s="136">
        <f>SUM(C25:C26)</f>
        <v>4461</v>
      </c>
      <c r="D27" s="190">
        <f>SUM(D25:D26)</f>
        <v>5246</v>
      </c>
    </row>
    <row r="28" spans="1:28" ht="20.25" customHeight="1" x14ac:dyDescent="0.2">
      <c r="A28" s="182" t="s">
        <v>28</v>
      </c>
      <c r="B28" s="16" t="s">
        <v>0</v>
      </c>
      <c r="C28" s="16" t="s">
        <v>0</v>
      </c>
      <c r="D28" s="183" t="s">
        <v>0</v>
      </c>
    </row>
    <row r="29" spans="1:28" ht="21" customHeight="1" thickBot="1" x14ac:dyDescent="0.25">
      <c r="A29" s="191" t="s">
        <v>201</v>
      </c>
      <c r="B29" s="185" t="s">
        <v>1</v>
      </c>
      <c r="C29" s="185" t="s">
        <v>1</v>
      </c>
      <c r="D29" s="186" t="s">
        <v>1</v>
      </c>
    </row>
    <row r="30" spans="1:28" ht="18.75" customHeight="1" x14ac:dyDescent="0.2">
      <c r="A30" s="137"/>
      <c r="B30" s="138"/>
      <c r="C30" s="138"/>
      <c r="D30" s="138"/>
      <c r="E30" s="22"/>
    </row>
    <row r="31" spans="1:28" ht="15" customHeight="1" x14ac:dyDescent="0.2">
      <c r="A31" s="194" t="s">
        <v>199</v>
      </c>
      <c r="B31" s="194"/>
      <c r="C31" s="194"/>
      <c r="D31" s="194"/>
      <c r="E31" s="195"/>
      <c r="F31" s="25"/>
      <c r="G31" s="25"/>
      <c r="H31" s="25"/>
      <c r="I31" s="25"/>
    </row>
    <row r="32" spans="1:28" ht="15" customHeight="1" x14ac:dyDescent="0.2">
      <c r="A32" s="194" t="s">
        <v>29</v>
      </c>
      <c r="B32" s="194"/>
      <c r="C32" s="194"/>
      <c r="D32" s="194"/>
      <c r="E32" s="195"/>
      <c r="F32" s="25"/>
      <c r="G32" s="25"/>
      <c r="H32" s="25"/>
      <c r="I32" s="25"/>
    </row>
    <row r="33" spans="1:9" ht="15" customHeight="1" x14ac:dyDescent="0.2">
      <c r="A33" s="197" t="s">
        <v>203</v>
      </c>
      <c r="B33" s="196"/>
      <c r="C33" s="196"/>
      <c r="D33" s="196"/>
      <c r="E33" s="194"/>
      <c r="F33" s="25"/>
      <c r="G33" s="25"/>
      <c r="H33" s="25"/>
      <c r="I33" s="25"/>
    </row>
    <row r="34" spans="1:9" ht="15" customHeight="1" x14ac:dyDescent="0.2">
      <c r="A34" s="197" t="s">
        <v>210</v>
      </c>
      <c r="B34" s="197"/>
      <c r="C34" s="197"/>
      <c r="D34" s="197"/>
      <c r="E34" s="194"/>
      <c r="F34" s="25"/>
      <c r="G34" s="25"/>
      <c r="H34" s="25"/>
      <c r="I34" s="25"/>
    </row>
    <row r="35" spans="1:9" ht="15" customHeight="1" x14ac:dyDescent="0.2">
      <c r="A35" s="194" t="s">
        <v>202</v>
      </c>
      <c r="B35" s="194"/>
      <c r="C35" s="194"/>
      <c r="D35" s="194"/>
      <c r="E35" s="194"/>
      <c r="F35" s="25"/>
      <c r="G35" s="25"/>
      <c r="H35" s="25"/>
      <c r="I35" s="25"/>
    </row>
    <row r="36" spans="1:9" ht="15" customHeight="1" x14ac:dyDescent="0.2">
      <c r="A36" s="194" t="s">
        <v>217</v>
      </c>
      <c r="B36" s="194"/>
      <c r="C36" s="194"/>
      <c r="D36" s="194"/>
      <c r="E36" s="194"/>
      <c r="F36" s="25"/>
      <c r="G36" s="25"/>
      <c r="H36" s="25"/>
      <c r="I36" s="25"/>
    </row>
    <row r="37" spans="1:9" ht="15" customHeight="1" x14ac:dyDescent="0.2">
      <c r="A37" s="194"/>
      <c r="B37" s="194"/>
      <c r="C37" s="194"/>
      <c r="D37" s="194"/>
      <c r="E37" s="194"/>
      <c r="F37" s="25"/>
      <c r="G37" s="25"/>
      <c r="H37" s="25"/>
      <c r="I37" s="25"/>
    </row>
    <row r="38" spans="1:9" x14ac:dyDescent="0.2">
      <c r="A38" s="21"/>
      <c r="B38" s="21"/>
      <c r="C38" s="21"/>
      <c r="D38" s="21"/>
      <c r="E38" s="21"/>
    </row>
    <row r="39" spans="1:9" x14ac:dyDescent="0.2">
      <c r="A39" s="48" t="s">
        <v>205</v>
      </c>
      <c r="B39" s="208"/>
      <c r="C39" s="7"/>
      <c r="D39" s="25"/>
    </row>
  </sheetData>
  <mergeCells count="3">
    <mergeCell ref="B4:D4"/>
    <mergeCell ref="A3:B3"/>
    <mergeCell ref="B22:D22"/>
  </mergeCells>
  <phoneticPr fontId="9" type="noConversion"/>
  <pageMargins left="0.78740157480314965" right="0.19685039370078741" top="0.59055118110236227" bottom="0.35433070866141736" header="0.23622047244094491" footer="0.15748031496062992"/>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zoomScaleNormal="100" zoomScaleSheetLayoutView="100" workbookViewId="0">
      <selection activeCell="A4" sqref="A4"/>
    </sheetView>
  </sheetViews>
  <sheetFormatPr baseColWidth="10" defaultColWidth="11.42578125" defaultRowHeight="18.399999999999999" customHeight="1" x14ac:dyDescent="0.2"/>
  <cols>
    <col min="1" max="1" width="9.5703125" style="36" customWidth="1"/>
    <col min="2" max="2" width="159.28515625" style="7" customWidth="1"/>
    <col min="3" max="3" width="22.85546875" style="7" customWidth="1"/>
    <col min="4" max="4" width="9.28515625" style="7" customWidth="1"/>
    <col min="5" max="5" width="0.42578125" style="7" customWidth="1"/>
    <col min="6" max="6" width="0.140625" style="7" hidden="1" customWidth="1"/>
    <col min="7" max="7" width="6.5703125" style="7" customWidth="1"/>
    <col min="8" max="8" width="17.28515625" style="7" customWidth="1"/>
    <col min="9" max="9" width="18.140625" style="7" customWidth="1"/>
    <col min="10" max="10" width="11.42578125" style="7" customWidth="1"/>
    <col min="11" max="16384" width="11.42578125" style="7"/>
  </cols>
  <sheetData>
    <row r="1" spans="1:12" s="20" customFormat="1" ht="21.75" customHeight="1" x14ac:dyDescent="0.2">
      <c r="A1" s="75" t="s">
        <v>211</v>
      </c>
      <c r="B1" s="2"/>
      <c r="C1" s="2"/>
      <c r="D1" s="28"/>
      <c r="E1" s="28"/>
    </row>
    <row r="2" spans="1:12" s="21" customFormat="1" ht="16.149999999999999" customHeight="1" x14ac:dyDescent="0.2">
      <c r="A2" s="36" t="s">
        <v>30</v>
      </c>
      <c r="B2" s="39"/>
      <c r="C2" s="22"/>
    </row>
    <row r="3" spans="1:12" s="20" customFormat="1" ht="9.75" customHeight="1" x14ac:dyDescent="0.2">
      <c r="A3" s="139"/>
      <c r="B3" s="11"/>
      <c r="C3" s="26"/>
    </row>
    <row r="4" spans="1:12" ht="17.25" customHeight="1" x14ac:dyDescent="0.2">
      <c r="A4" s="55" t="s">
        <v>31</v>
      </c>
      <c r="B4" s="15"/>
      <c r="C4" s="61" t="s">
        <v>32</v>
      </c>
    </row>
    <row r="5" spans="1:12" s="128" customFormat="1" ht="18" customHeight="1" x14ac:dyDescent="0.2">
      <c r="A5" s="77" t="s">
        <v>33</v>
      </c>
      <c r="B5" s="78" t="s">
        <v>34</v>
      </c>
      <c r="C5" s="61" t="s">
        <v>2</v>
      </c>
      <c r="D5" s="7"/>
      <c r="E5" s="7"/>
      <c r="F5" s="7"/>
      <c r="G5" s="7"/>
      <c r="H5" s="7"/>
      <c r="I5" s="7"/>
      <c r="J5" s="7"/>
      <c r="K5" s="7"/>
      <c r="L5" s="7"/>
    </row>
    <row r="6" spans="1:12" s="128" customFormat="1" ht="22.5" customHeight="1" x14ac:dyDescent="0.2">
      <c r="A6" s="109"/>
      <c r="B6" s="53" t="s">
        <v>35</v>
      </c>
      <c r="C6" s="79">
        <f>SUM(C7+C40)</f>
        <v>11000</v>
      </c>
      <c r="D6" s="7"/>
      <c r="E6" s="7"/>
      <c r="F6" s="7"/>
      <c r="G6" s="7"/>
      <c r="H6" s="7"/>
      <c r="I6" s="7"/>
      <c r="J6" s="7"/>
      <c r="K6" s="7"/>
      <c r="L6" s="7"/>
    </row>
    <row r="7" spans="1:12" s="128" customFormat="1" ht="18" customHeight="1" x14ac:dyDescent="0.2">
      <c r="A7" s="80">
        <v>30</v>
      </c>
      <c r="B7" s="81" t="s">
        <v>36</v>
      </c>
      <c r="C7" s="82">
        <f>SUM(C8:C39)</f>
        <v>0</v>
      </c>
      <c r="D7" s="7"/>
      <c r="E7" s="7"/>
      <c r="F7" s="7"/>
      <c r="G7" s="7"/>
      <c r="H7" s="7"/>
      <c r="I7" s="7"/>
      <c r="J7" s="7"/>
      <c r="K7" s="7"/>
      <c r="L7" s="7"/>
    </row>
    <row r="8" spans="1:12" ht="16.5" customHeight="1" x14ac:dyDescent="0.2">
      <c r="A8" s="74">
        <v>300</v>
      </c>
      <c r="B8" s="83" t="s">
        <v>37</v>
      </c>
      <c r="C8" s="84"/>
    </row>
    <row r="9" spans="1:12" ht="16.5" customHeight="1" x14ac:dyDescent="0.2">
      <c r="A9" s="85">
        <v>3000</v>
      </c>
      <c r="B9" s="78" t="s">
        <v>38</v>
      </c>
      <c r="C9" s="86"/>
    </row>
    <row r="10" spans="1:12" ht="16.5" customHeight="1" x14ac:dyDescent="0.2">
      <c r="A10" s="85">
        <v>3001</v>
      </c>
      <c r="B10" s="78" t="s">
        <v>39</v>
      </c>
      <c r="C10" s="86"/>
    </row>
    <row r="11" spans="1:12" ht="16.5" customHeight="1" x14ac:dyDescent="0.2">
      <c r="A11" s="74">
        <v>301</v>
      </c>
      <c r="B11" s="83" t="s">
        <v>40</v>
      </c>
      <c r="C11" s="86"/>
    </row>
    <row r="12" spans="1:12" ht="16.5" customHeight="1" x14ac:dyDescent="0.2">
      <c r="A12" s="85">
        <v>3010</v>
      </c>
      <c r="B12" s="78" t="s">
        <v>40</v>
      </c>
      <c r="C12" s="86"/>
    </row>
    <row r="13" spans="1:12" ht="16.5" customHeight="1" x14ac:dyDescent="0.2">
      <c r="A13" s="74">
        <v>302</v>
      </c>
      <c r="B13" s="83" t="s">
        <v>41</v>
      </c>
      <c r="C13" s="86"/>
    </row>
    <row r="14" spans="1:12" ht="16.5" customHeight="1" x14ac:dyDescent="0.2">
      <c r="A14" s="74">
        <v>303</v>
      </c>
      <c r="B14" s="83" t="s">
        <v>42</v>
      </c>
      <c r="C14" s="86"/>
    </row>
    <row r="15" spans="1:12" ht="16.5" customHeight="1" x14ac:dyDescent="0.2">
      <c r="A15" s="85">
        <v>3030</v>
      </c>
      <c r="B15" s="78" t="s">
        <v>42</v>
      </c>
      <c r="C15" s="86"/>
    </row>
    <row r="16" spans="1:12" ht="16.5" customHeight="1" x14ac:dyDescent="0.2">
      <c r="A16" s="74">
        <v>304</v>
      </c>
      <c r="B16" s="83" t="s">
        <v>43</v>
      </c>
      <c r="C16" s="86"/>
    </row>
    <row r="17" spans="1:3" ht="16.5" customHeight="1" x14ac:dyDescent="0.2">
      <c r="A17" s="85">
        <v>3040</v>
      </c>
      <c r="B17" s="78" t="s">
        <v>44</v>
      </c>
      <c r="C17" s="86"/>
    </row>
    <row r="18" spans="1:3" ht="16.5" customHeight="1" x14ac:dyDescent="0.2">
      <c r="A18" s="85">
        <v>3042</v>
      </c>
      <c r="B18" s="78" t="s">
        <v>45</v>
      </c>
      <c r="C18" s="86"/>
    </row>
    <row r="19" spans="1:3" ht="16.5" customHeight="1" x14ac:dyDescent="0.2">
      <c r="A19" s="85">
        <v>3043</v>
      </c>
      <c r="B19" s="78" t="s">
        <v>46</v>
      </c>
      <c r="C19" s="86"/>
    </row>
    <row r="20" spans="1:3" ht="16.5" customHeight="1" x14ac:dyDescent="0.2">
      <c r="A20" s="85">
        <v>3049</v>
      </c>
      <c r="B20" s="78" t="s">
        <v>47</v>
      </c>
      <c r="C20" s="86"/>
    </row>
    <row r="21" spans="1:3" ht="16.5" customHeight="1" x14ac:dyDescent="0.2">
      <c r="A21" s="74">
        <v>305</v>
      </c>
      <c r="B21" s="83" t="s">
        <v>48</v>
      </c>
      <c r="C21" s="86"/>
    </row>
    <row r="22" spans="1:3" ht="16.5" customHeight="1" x14ac:dyDescent="0.2">
      <c r="A22" s="85">
        <v>3050</v>
      </c>
      <c r="B22" s="78" t="s">
        <v>49</v>
      </c>
      <c r="C22" s="86"/>
    </row>
    <row r="23" spans="1:3" ht="16.5" customHeight="1" x14ac:dyDescent="0.2">
      <c r="A23" s="85">
        <v>3052</v>
      </c>
      <c r="B23" s="78" t="s">
        <v>50</v>
      </c>
      <c r="C23" s="86"/>
    </row>
    <row r="24" spans="1:3" ht="16.5" customHeight="1" x14ac:dyDescent="0.2">
      <c r="A24" s="85">
        <v>3053</v>
      </c>
      <c r="B24" s="78" t="s">
        <v>51</v>
      </c>
      <c r="C24" s="86"/>
    </row>
    <row r="25" spans="1:3" ht="16.5" customHeight="1" x14ac:dyDescent="0.2">
      <c r="A25" s="85">
        <v>3054</v>
      </c>
      <c r="B25" s="78" t="s">
        <v>52</v>
      </c>
      <c r="C25" s="86"/>
    </row>
    <row r="26" spans="1:3" ht="16.5" customHeight="1" x14ac:dyDescent="0.2">
      <c r="A26" s="85">
        <v>3055</v>
      </c>
      <c r="B26" s="78" t="s">
        <v>53</v>
      </c>
      <c r="C26" s="86"/>
    </row>
    <row r="27" spans="1:3" ht="16.5" customHeight="1" x14ac:dyDescent="0.2">
      <c r="A27" s="85">
        <v>3056</v>
      </c>
      <c r="B27" s="78" t="s">
        <v>54</v>
      </c>
      <c r="C27" s="86"/>
    </row>
    <row r="28" spans="1:3" ht="16.5" customHeight="1" x14ac:dyDescent="0.2">
      <c r="A28" s="85">
        <v>3059</v>
      </c>
      <c r="B28" s="78" t="s">
        <v>55</v>
      </c>
      <c r="C28" s="86"/>
    </row>
    <row r="29" spans="1:3" ht="16.5" customHeight="1" x14ac:dyDescent="0.2">
      <c r="A29" s="74">
        <v>306</v>
      </c>
      <c r="B29" s="83" t="s">
        <v>56</v>
      </c>
      <c r="C29" s="86"/>
    </row>
    <row r="30" spans="1:3" ht="16.5" customHeight="1" x14ac:dyDescent="0.2">
      <c r="A30" s="85">
        <v>3060</v>
      </c>
      <c r="B30" s="78" t="s">
        <v>57</v>
      </c>
      <c r="C30" s="86"/>
    </row>
    <row r="31" spans="1:3" ht="16.5" customHeight="1" x14ac:dyDescent="0.2">
      <c r="A31" s="85">
        <v>3061</v>
      </c>
      <c r="B31" s="78" t="s">
        <v>58</v>
      </c>
      <c r="C31" s="86"/>
    </row>
    <row r="32" spans="1:3" ht="16.5" customHeight="1" x14ac:dyDescent="0.2">
      <c r="A32" s="85">
        <v>3062</v>
      </c>
      <c r="B32" s="78" t="s">
        <v>59</v>
      </c>
      <c r="C32" s="86"/>
    </row>
    <row r="33" spans="1:12" ht="16.5" customHeight="1" x14ac:dyDescent="0.2">
      <c r="A33" s="85">
        <v>3063</v>
      </c>
      <c r="B33" s="78" t="s">
        <v>60</v>
      </c>
      <c r="C33" s="86"/>
    </row>
    <row r="34" spans="1:12" ht="16.5" customHeight="1" x14ac:dyDescent="0.2">
      <c r="A34" s="85">
        <v>3064</v>
      </c>
      <c r="B34" s="78" t="s">
        <v>61</v>
      </c>
      <c r="C34" s="86"/>
    </row>
    <row r="35" spans="1:12" ht="16.5" customHeight="1" x14ac:dyDescent="0.2">
      <c r="A35" s="85">
        <v>3069</v>
      </c>
      <c r="B35" s="78" t="s">
        <v>62</v>
      </c>
      <c r="C35" s="86"/>
    </row>
    <row r="36" spans="1:12" ht="16.5" customHeight="1" x14ac:dyDescent="0.2">
      <c r="A36" s="74">
        <v>309</v>
      </c>
      <c r="B36" s="83" t="s">
        <v>63</v>
      </c>
      <c r="C36" s="86"/>
    </row>
    <row r="37" spans="1:12" ht="16.5" customHeight="1" x14ac:dyDescent="0.2">
      <c r="A37" s="85">
        <v>3090</v>
      </c>
      <c r="B37" s="78" t="s">
        <v>64</v>
      </c>
      <c r="C37" s="86"/>
    </row>
    <row r="38" spans="1:12" ht="16.5" customHeight="1" x14ac:dyDescent="0.2">
      <c r="A38" s="85">
        <v>3091</v>
      </c>
      <c r="B38" s="78" t="s">
        <v>65</v>
      </c>
      <c r="C38" s="86"/>
    </row>
    <row r="39" spans="1:12" ht="16.5" customHeight="1" x14ac:dyDescent="0.2">
      <c r="A39" s="85">
        <v>3099</v>
      </c>
      <c r="B39" s="78" t="s">
        <v>63</v>
      </c>
      <c r="C39" s="86"/>
    </row>
    <row r="40" spans="1:12" s="128" customFormat="1" ht="18" customHeight="1" x14ac:dyDescent="0.2">
      <c r="A40" s="80">
        <v>31</v>
      </c>
      <c r="B40" s="81" t="s">
        <v>66</v>
      </c>
      <c r="C40" s="82">
        <f>SUM(C41:C101)</f>
        <v>11000</v>
      </c>
      <c r="D40" s="7"/>
      <c r="E40" s="7"/>
      <c r="F40" s="7"/>
      <c r="G40" s="7"/>
      <c r="H40" s="7"/>
      <c r="I40" s="7"/>
      <c r="J40" s="7"/>
      <c r="K40" s="7"/>
      <c r="L40" s="7"/>
    </row>
    <row r="41" spans="1:12" ht="16.5" customHeight="1" x14ac:dyDescent="0.2">
      <c r="A41" s="74">
        <v>310</v>
      </c>
      <c r="B41" s="83" t="s">
        <v>67</v>
      </c>
      <c r="C41" s="84"/>
    </row>
    <row r="42" spans="1:12" ht="16.5" customHeight="1" x14ac:dyDescent="0.2">
      <c r="A42" s="85">
        <v>3100</v>
      </c>
      <c r="B42" s="78" t="s">
        <v>68</v>
      </c>
      <c r="C42" s="86">
        <v>5800</v>
      </c>
    </row>
    <row r="43" spans="1:12" ht="16.5" customHeight="1" x14ac:dyDescent="0.2">
      <c r="A43" s="85">
        <v>3101</v>
      </c>
      <c r="B43" s="78" t="s">
        <v>69</v>
      </c>
      <c r="C43" s="86"/>
    </row>
    <row r="44" spans="1:12" ht="16.5" customHeight="1" x14ac:dyDescent="0.2">
      <c r="A44" s="85">
        <v>3102</v>
      </c>
      <c r="B44" s="78" t="s">
        <v>70</v>
      </c>
      <c r="C44" s="86"/>
    </row>
    <row r="45" spans="1:12" ht="16.5" customHeight="1" x14ac:dyDescent="0.2">
      <c r="A45" s="85">
        <v>3103</v>
      </c>
      <c r="B45" s="78" t="s">
        <v>71</v>
      </c>
      <c r="C45" s="86"/>
    </row>
    <row r="46" spans="1:12" ht="16.5" customHeight="1" x14ac:dyDescent="0.2">
      <c r="A46" s="85">
        <v>3104</v>
      </c>
      <c r="B46" s="78" t="s">
        <v>72</v>
      </c>
      <c r="C46" s="86"/>
    </row>
    <row r="47" spans="1:12" ht="16.5" customHeight="1" x14ac:dyDescent="0.2">
      <c r="A47" s="85">
        <v>3105</v>
      </c>
      <c r="B47" s="78" t="s">
        <v>73</v>
      </c>
      <c r="C47" s="86"/>
    </row>
    <row r="48" spans="1:12"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2800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1000</v>
      </c>
    </row>
    <row r="65" spans="1:4" ht="16.5" customHeight="1" x14ac:dyDescent="0.2">
      <c r="A65" s="85">
        <v>3133</v>
      </c>
      <c r="B65" s="78" t="s">
        <v>90</v>
      </c>
      <c r="C65" s="86"/>
    </row>
    <row r="66" spans="1:4" ht="16.5" customHeight="1" x14ac:dyDescent="0.2">
      <c r="A66" s="85">
        <v>3134</v>
      </c>
      <c r="B66" s="78" t="s">
        <v>91</v>
      </c>
      <c r="C66" s="86"/>
    </row>
    <row r="67" spans="1:4" ht="16.5" customHeight="1" x14ac:dyDescent="0.2">
      <c r="A67" s="85">
        <v>3135</v>
      </c>
      <c r="B67" s="78" t="s">
        <v>92</v>
      </c>
      <c r="C67" s="86"/>
    </row>
    <row r="68" spans="1:4" ht="16.5" customHeight="1" x14ac:dyDescent="0.2">
      <c r="A68" s="85">
        <v>3136</v>
      </c>
      <c r="B68" s="78" t="s">
        <v>93</v>
      </c>
      <c r="C68" s="86"/>
    </row>
    <row r="69" spans="1:4" ht="16.5" customHeight="1" x14ac:dyDescent="0.2">
      <c r="A69" s="85">
        <v>3137</v>
      </c>
      <c r="B69" s="78" t="s">
        <v>94</v>
      </c>
      <c r="C69" s="86"/>
    </row>
    <row r="70" spans="1:4" ht="16.5" customHeight="1" x14ac:dyDescent="0.2">
      <c r="A70" s="85">
        <v>3138</v>
      </c>
      <c r="B70" s="78" t="s">
        <v>95</v>
      </c>
      <c r="C70" s="86"/>
    </row>
    <row r="71" spans="1:4" ht="16.5" customHeight="1" x14ac:dyDescent="0.2">
      <c r="A71" s="85">
        <v>3139</v>
      </c>
      <c r="B71" s="78" t="s">
        <v>96</v>
      </c>
      <c r="C71" s="86"/>
    </row>
    <row r="72" spans="1:4" ht="16.5" customHeight="1" x14ac:dyDescent="0.2">
      <c r="A72" s="74">
        <v>314</v>
      </c>
      <c r="B72" s="83" t="s">
        <v>97</v>
      </c>
      <c r="C72" s="87"/>
    </row>
    <row r="73" spans="1:4" ht="16.5" customHeight="1" x14ac:dyDescent="0.2">
      <c r="A73" s="85">
        <v>3140</v>
      </c>
      <c r="B73" s="78" t="s">
        <v>98</v>
      </c>
      <c r="C73" s="87"/>
    </row>
    <row r="74" spans="1:4" ht="16.5" customHeight="1" x14ac:dyDescent="0.2">
      <c r="A74" s="85">
        <v>3141</v>
      </c>
      <c r="B74" s="78" t="s">
        <v>99</v>
      </c>
      <c r="C74" s="84"/>
      <c r="D74" s="21"/>
    </row>
    <row r="75" spans="1:4" ht="16.5" customHeight="1" x14ac:dyDescent="0.2">
      <c r="A75" s="85">
        <v>3142</v>
      </c>
      <c r="B75" s="78" t="s">
        <v>100</v>
      </c>
      <c r="C75" s="84"/>
      <c r="D75" s="21"/>
    </row>
    <row r="76" spans="1:4" ht="16.5" customHeight="1" x14ac:dyDescent="0.2">
      <c r="A76" s="85">
        <v>3143</v>
      </c>
      <c r="B76" s="78" t="s">
        <v>101</v>
      </c>
      <c r="C76" s="84"/>
      <c r="D76" s="21"/>
    </row>
    <row r="77" spans="1:4" ht="16.5" customHeight="1" x14ac:dyDescent="0.2">
      <c r="A77" s="85">
        <v>3144</v>
      </c>
      <c r="B77" s="78" t="s">
        <v>102</v>
      </c>
      <c r="C77" s="84"/>
      <c r="D77" s="21"/>
    </row>
    <row r="78" spans="1:4" ht="16.5" customHeight="1" x14ac:dyDescent="0.2">
      <c r="A78" s="85">
        <v>3145</v>
      </c>
      <c r="B78" s="78" t="s">
        <v>103</v>
      </c>
      <c r="C78" s="84"/>
      <c r="D78" s="21"/>
    </row>
    <row r="79" spans="1:4" ht="16.5" customHeight="1" x14ac:dyDescent="0.2">
      <c r="A79" s="85">
        <v>3149</v>
      </c>
      <c r="B79" s="78" t="s">
        <v>104</v>
      </c>
      <c r="C79" s="84"/>
      <c r="D79" s="21"/>
    </row>
    <row r="80" spans="1:4" ht="16.5" customHeight="1" x14ac:dyDescent="0.2">
      <c r="A80" s="74">
        <v>315</v>
      </c>
      <c r="B80" s="83" t="s">
        <v>105</v>
      </c>
      <c r="C80" s="86"/>
    </row>
    <row r="81" spans="1:3" ht="16.5" customHeight="1" x14ac:dyDescent="0.2">
      <c r="A81" s="85">
        <v>3150</v>
      </c>
      <c r="B81" s="78" t="s">
        <v>106</v>
      </c>
      <c r="C81" s="86">
        <v>750</v>
      </c>
    </row>
    <row r="82" spans="1:3" ht="16.5" customHeight="1" x14ac:dyDescent="0.2">
      <c r="A82" s="85">
        <v>3151</v>
      </c>
      <c r="B82" s="78" t="s">
        <v>107</v>
      </c>
      <c r="C82" s="86"/>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650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row>
    <row r="100" spans="1:5" ht="16.5" customHeight="1" x14ac:dyDescent="0.2">
      <c r="A100" s="85">
        <v>3192</v>
      </c>
      <c r="B100" s="78" t="s">
        <v>124</v>
      </c>
      <c r="C100" s="86"/>
    </row>
    <row r="101" spans="1:5" ht="16.5" customHeight="1" x14ac:dyDescent="0.2">
      <c r="A101" s="85">
        <v>3199</v>
      </c>
      <c r="B101" s="78" t="s">
        <v>125</v>
      </c>
      <c r="C101" s="86"/>
    </row>
    <row r="102" spans="1:5" ht="16.5" customHeight="1" x14ac:dyDescent="0.2">
      <c r="A102" s="198" t="s">
        <v>126</v>
      </c>
      <c r="B102" s="199"/>
      <c r="C102" s="199"/>
    </row>
    <row r="103" spans="1:5" ht="16.5" customHeight="1" x14ac:dyDescent="0.2"/>
    <row r="104" spans="1:5" s="11" customFormat="1" ht="16.5" customHeight="1" x14ac:dyDescent="0.2">
      <c r="A104" s="36" t="s">
        <v>212</v>
      </c>
      <c r="B104" s="7"/>
      <c r="C104" s="7"/>
      <c r="D104" s="7"/>
      <c r="E104" s="25"/>
    </row>
    <row r="105" spans="1:5" ht="18.600000000000001" customHeight="1" x14ac:dyDescent="0.2"/>
  </sheetData>
  <phoneticPr fontId="9" type="noConversion"/>
  <pageMargins left="1.1023622047244095" right="0.78740157480314965" top="0.59055118110236227" bottom="0.31496062992125984" header="0.51181102362204722" footer="0.51181102362204722"/>
  <pageSetup paperSize="9" scale="60" orientation="landscape" r:id="rId1"/>
  <headerFooter alignWithMargins="0">
    <oddHeader>&amp;RSeite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Normal="100" zoomScaleSheetLayoutView="100" workbookViewId="0">
      <selection activeCell="A4" sqref="A4"/>
    </sheetView>
  </sheetViews>
  <sheetFormatPr baseColWidth="10" defaultColWidth="11.42578125" defaultRowHeight="18.399999999999999" customHeight="1" x14ac:dyDescent="0.2"/>
  <cols>
    <col min="1" max="1" width="9.85546875" style="7" customWidth="1"/>
    <col min="2" max="2" width="160.7109375" style="7" customWidth="1"/>
    <col min="3" max="3" width="24.140625" style="7" customWidth="1"/>
    <col min="4" max="4" width="2.85546875" style="7" customWidth="1"/>
    <col min="5" max="5" width="0.42578125" style="7" hidden="1" customWidth="1"/>
    <col min="6" max="8" width="11.42578125" style="7" hidden="1" customWidth="1"/>
    <col min="9" max="9" width="6.28515625" style="7" hidden="1" customWidth="1"/>
    <col min="10" max="11" width="11.42578125" style="7" hidden="1" customWidth="1"/>
    <col min="12" max="16384" width="11.42578125" style="7"/>
  </cols>
  <sheetData>
    <row r="1" spans="1:5" s="20" customFormat="1" ht="25.5" customHeight="1" x14ac:dyDescent="0.2">
      <c r="A1" s="2" t="s">
        <v>213</v>
      </c>
      <c r="B1" s="2"/>
      <c r="C1" s="2"/>
    </row>
    <row r="2" spans="1:5" ht="18.75" customHeight="1" x14ac:dyDescent="0.2">
      <c r="A2" s="7" t="s">
        <v>30</v>
      </c>
      <c r="B2" s="39"/>
      <c r="C2" s="2"/>
    </row>
    <row r="3" spans="1:5" ht="9" customHeight="1" x14ac:dyDescent="0.2">
      <c r="A3" s="140"/>
    </row>
    <row r="4" spans="1:5" ht="19.5" customHeight="1" x14ac:dyDescent="0.2">
      <c r="A4" s="55" t="s">
        <v>31</v>
      </c>
      <c r="B4" s="15"/>
      <c r="C4" s="61" t="s">
        <v>32</v>
      </c>
    </row>
    <row r="5" spans="1:5" ht="22.5" customHeight="1" x14ac:dyDescent="0.2">
      <c r="A5" s="77" t="s">
        <v>33</v>
      </c>
      <c r="B5" s="15" t="s">
        <v>127</v>
      </c>
      <c r="C5" s="61" t="s">
        <v>2</v>
      </c>
    </row>
    <row r="6" spans="1:5" ht="24.75" customHeight="1" x14ac:dyDescent="0.2">
      <c r="A6" s="110"/>
      <c r="B6" s="40" t="s">
        <v>128</v>
      </c>
      <c r="C6" s="111">
        <f>SUM(C7+C40)</f>
        <v>89480</v>
      </c>
    </row>
    <row r="7" spans="1:5" ht="17.25" customHeight="1" x14ac:dyDescent="0.2">
      <c r="A7" s="68">
        <v>30</v>
      </c>
      <c r="B7" s="81" t="s">
        <v>36</v>
      </c>
      <c r="C7" s="69">
        <f>SUM(C8:C39)</f>
        <v>4760</v>
      </c>
    </row>
    <row r="8" spans="1:5" ht="16.5" customHeight="1" x14ac:dyDescent="0.2">
      <c r="A8" s="74">
        <v>300</v>
      </c>
      <c r="B8" s="83" t="s">
        <v>37</v>
      </c>
      <c r="C8" s="84"/>
      <c r="D8" s="1"/>
    </row>
    <row r="9" spans="1:5" ht="16.5" customHeight="1" x14ac:dyDescent="0.2">
      <c r="A9" s="85">
        <v>3000</v>
      </c>
      <c r="B9" s="78" t="s">
        <v>38</v>
      </c>
      <c r="C9" s="86">
        <v>2725</v>
      </c>
      <c r="D9" s="1"/>
      <c r="E9" s="140"/>
    </row>
    <row r="10" spans="1:5" ht="16.5" customHeight="1" x14ac:dyDescent="0.2">
      <c r="A10" s="85">
        <v>3001</v>
      </c>
      <c r="B10" s="78" t="s">
        <v>39</v>
      </c>
      <c r="C10" s="86"/>
      <c r="D10" s="1"/>
      <c r="E10" s="140"/>
    </row>
    <row r="11" spans="1:5" ht="16.5" customHeight="1" x14ac:dyDescent="0.2">
      <c r="A11" s="74">
        <v>301</v>
      </c>
      <c r="B11" s="83" t="s">
        <v>40</v>
      </c>
      <c r="C11" s="86"/>
      <c r="D11" s="1"/>
      <c r="E11" s="140"/>
    </row>
    <row r="12" spans="1:5" ht="16.5" customHeight="1" x14ac:dyDescent="0.2">
      <c r="A12" s="85">
        <v>3010</v>
      </c>
      <c r="B12" s="78" t="s">
        <v>40</v>
      </c>
      <c r="C12" s="86"/>
      <c r="E12" s="140"/>
    </row>
    <row r="13" spans="1:5" ht="16.5" customHeight="1" x14ac:dyDescent="0.2">
      <c r="A13" s="74">
        <v>302</v>
      </c>
      <c r="B13" s="83" t="s">
        <v>41</v>
      </c>
      <c r="C13" s="86"/>
      <c r="E13" s="140"/>
    </row>
    <row r="14" spans="1:5" ht="16.5" customHeight="1" x14ac:dyDescent="0.2">
      <c r="A14" s="74">
        <v>303</v>
      </c>
      <c r="B14" s="83" t="s">
        <v>42</v>
      </c>
      <c r="C14" s="86"/>
      <c r="D14" s="1"/>
      <c r="E14" s="140"/>
    </row>
    <row r="15" spans="1:5" ht="16.5" customHeight="1" x14ac:dyDescent="0.2">
      <c r="A15" s="85">
        <v>3030</v>
      </c>
      <c r="B15" s="78" t="s">
        <v>42</v>
      </c>
      <c r="C15" s="86"/>
      <c r="D15" s="1"/>
      <c r="E15" s="140"/>
    </row>
    <row r="16" spans="1:5" ht="16.5" customHeight="1" x14ac:dyDescent="0.2">
      <c r="A16" s="74">
        <v>304</v>
      </c>
      <c r="B16" s="83" t="s">
        <v>43</v>
      </c>
      <c r="C16" s="86"/>
      <c r="D16" s="1"/>
      <c r="E16" s="140"/>
    </row>
    <row r="17" spans="1:5" ht="16.5" customHeight="1" x14ac:dyDescent="0.2">
      <c r="A17" s="85">
        <v>3040</v>
      </c>
      <c r="B17" s="78" t="s">
        <v>44</v>
      </c>
      <c r="C17" s="86"/>
      <c r="D17" s="4"/>
      <c r="E17" s="140"/>
    </row>
    <row r="18" spans="1:5" ht="16.5" customHeight="1" x14ac:dyDescent="0.2">
      <c r="A18" s="85">
        <v>3042</v>
      </c>
      <c r="B18" s="78" t="s">
        <v>45</v>
      </c>
      <c r="C18" s="86"/>
      <c r="E18" s="140"/>
    </row>
    <row r="19" spans="1:5" ht="16.5" customHeight="1" x14ac:dyDescent="0.2">
      <c r="A19" s="85">
        <v>3043</v>
      </c>
      <c r="B19" s="78" t="s">
        <v>46</v>
      </c>
      <c r="C19" s="86"/>
    </row>
    <row r="20" spans="1:5" ht="16.5" customHeight="1" x14ac:dyDescent="0.2">
      <c r="A20" s="85">
        <v>3049</v>
      </c>
      <c r="B20" s="78" t="s">
        <v>47</v>
      </c>
      <c r="C20" s="86"/>
    </row>
    <row r="21" spans="1:5" ht="16.5" customHeight="1" x14ac:dyDescent="0.2">
      <c r="A21" s="74">
        <v>305</v>
      </c>
      <c r="B21" s="83" t="s">
        <v>48</v>
      </c>
      <c r="C21" s="86"/>
    </row>
    <row r="22" spans="1:5" ht="16.5" customHeight="1" x14ac:dyDescent="0.2">
      <c r="A22" s="85">
        <v>3050</v>
      </c>
      <c r="B22" s="78" t="s">
        <v>49</v>
      </c>
      <c r="C22" s="86">
        <v>370</v>
      </c>
    </row>
    <row r="23" spans="1:5" ht="16.5" customHeight="1" x14ac:dyDescent="0.2">
      <c r="A23" s="85">
        <v>3052</v>
      </c>
      <c r="B23" s="78" t="s">
        <v>50</v>
      </c>
      <c r="C23" s="86"/>
    </row>
    <row r="24" spans="1:5" ht="16.5" customHeight="1" x14ac:dyDescent="0.2">
      <c r="A24" s="85">
        <v>3053</v>
      </c>
      <c r="B24" s="78" t="s">
        <v>51</v>
      </c>
      <c r="C24" s="86"/>
    </row>
    <row r="25" spans="1:5" ht="16.5" customHeight="1" x14ac:dyDescent="0.2">
      <c r="A25" s="85">
        <v>3054</v>
      </c>
      <c r="B25" s="78" t="s">
        <v>52</v>
      </c>
      <c r="C25" s="86"/>
    </row>
    <row r="26" spans="1:5" ht="16.5" customHeight="1" x14ac:dyDescent="0.2">
      <c r="A26" s="85">
        <v>3055</v>
      </c>
      <c r="B26" s="78" t="s">
        <v>53</v>
      </c>
      <c r="C26" s="86"/>
      <c r="D26" s="39"/>
      <c r="E26" s="21"/>
    </row>
    <row r="27" spans="1:5" ht="16.5" customHeight="1" x14ac:dyDescent="0.2">
      <c r="A27" s="85">
        <v>3056</v>
      </c>
      <c r="B27" s="78" t="s">
        <v>54</v>
      </c>
      <c r="C27" s="86"/>
    </row>
    <row r="28" spans="1:5" ht="16.5" customHeight="1" x14ac:dyDescent="0.2">
      <c r="A28" s="85">
        <v>3059</v>
      </c>
      <c r="B28" s="78" t="s">
        <v>55</v>
      </c>
      <c r="C28" s="86"/>
    </row>
    <row r="29" spans="1:5" ht="16.5" customHeight="1" x14ac:dyDescent="0.2">
      <c r="A29" s="74">
        <v>306</v>
      </c>
      <c r="B29" s="83" t="s">
        <v>56</v>
      </c>
      <c r="C29" s="86"/>
    </row>
    <row r="30" spans="1:5" ht="16.5" customHeight="1" x14ac:dyDescent="0.2">
      <c r="A30" s="85">
        <v>3060</v>
      </c>
      <c r="B30" s="78" t="s">
        <v>57</v>
      </c>
      <c r="C30" s="86"/>
    </row>
    <row r="31" spans="1:5" ht="16.5" customHeight="1" x14ac:dyDescent="0.2">
      <c r="A31" s="85">
        <v>3061</v>
      </c>
      <c r="B31" s="78" t="s">
        <v>58</v>
      </c>
      <c r="C31" s="86"/>
    </row>
    <row r="32" spans="1:5" ht="16.5" customHeight="1" x14ac:dyDescent="0.2">
      <c r="A32" s="85">
        <v>3062</v>
      </c>
      <c r="B32" s="78" t="s">
        <v>59</v>
      </c>
      <c r="C32" s="86"/>
    </row>
    <row r="33" spans="1:3" ht="16.5" customHeight="1" x14ac:dyDescent="0.2">
      <c r="A33" s="85">
        <v>3063</v>
      </c>
      <c r="B33" s="78" t="s">
        <v>60</v>
      </c>
      <c r="C33" s="86"/>
    </row>
    <row r="34" spans="1:3" ht="16.5" customHeight="1" x14ac:dyDescent="0.2">
      <c r="A34" s="85">
        <v>3064</v>
      </c>
      <c r="B34" s="78" t="s">
        <v>61</v>
      </c>
      <c r="C34" s="86"/>
    </row>
    <row r="35" spans="1:3" ht="16.5" customHeight="1" x14ac:dyDescent="0.2">
      <c r="A35" s="85">
        <v>3069</v>
      </c>
      <c r="B35" s="78" t="s">
        <v>62</v>
      </c>
      <c r="C35" s="86"/>
    </row>
    <row r="36" spans="1:3" ht="16.5" customHeight="1" x14ac:dyDescent="0.2">
      <c r="A36" s="74">
        <v>309</v>
      </c>
      <c r="B36" s="83" t="s">
        <v>63</v>
      </c>
      <c r="C36" s="86"/>
    </row>
    <row r="37" spans="1:3" ht="16.5" customHeight="1" x14ac:dyDescent="0.2">
      <c r="A37" s="85">
        <v>3090</v>
      </c>
      <c r="B37" s="78" t="s">
        <v>64</v>
      </c>
      <c r="C37" s="86"/>
    </row>
    <row r="38" spans="1:3" ht="16.5" customHeight="1" x14ac:dyDescent="0.2">
      <c r="A38" s="85">
        <v>3091</v>
      </c>
      <c r="B38" s="78" t="s">
        <v>65</v>
      </c>
      <c r="C38" s="86"/>
    </row>
    <row r="39" spans="1:3" ht="16.5" customHeight="1" x14ac:dyDescent="0.2">
      <c r="A39" s="85">
        <v>3099</v>
      </c>
      <c r="B39" s="78" t="s">
        <v>63</v>
      </c>
      <c r="C39" s="86">
        <v>1665</v>
      </c>
    </row>
    <row r="40" spans="1:3" ht="18.399999999999999" customHeight="1" x14ac:dyDescent="0.2">
      <c r="A40" s="80">
        <v>31</v>
      </c>
      <c r="B40" s="81" t="s">
        <v>66</v>
      </c>
      <c r="C40" s="82">
        <f>SUM(C41:C101)</f>
        <v>84720</v>
      </c>
    </row>
    <row r="41" spans="1:3" ht="16.5" customHeight="1" x14ac:dyDescent="0.2">
      <c r="A41" s="74">
        <v>310</v>
      </c>
      <c r="B41" s="83" t="s">
        <v>67</v>
      </c>
      <c r="C41" s="84"/>
    </row>
    <row r="42" spans="1:3" ht="16.5" customHeight="1" x14ac:dyDescent="0.2">
      <c r="A42" s="85">
        <v>3100</v>
      </c>
      <c r="B42" s="78" t="s">
        <v>68</v>
      </c>
      <c r="C42" s="86">
        <v>33040</v>
      </c>
    </row>
    <row r="43" spans="1:3" ht="16.5" customHeight="1" x14ac:dyDescent="0.2">
      <c r="A43" s="85">
        <v>3101</v>
      </c>
      <c r="B43" s="78" t="s">
        <v>69</v>
      </c>
      <c r="C43" s="86"/>
    </row>
    <row r="44" spans="1:3" ht="16.5" customHeight="1" x14ac:dyDescent="0.2">
      <c r="A44" s="85">
        <v>3102</v>
      </c>
      <c r="B44" s="78" t="s">
        <v>70</v>
      </c>
      <c r="C44" s="86"/>
    </row>
    <row r="45" spans="1:3" ht="16.5" customHeight="1" x14ac:dyDescent="0.2">
      <c r="A45" s="85">
        <v>3103</v>
      </c>
      <c r="B45" s="78" t="s">
        <v>71</v>
      </c>
      <c r="C45" s="86"/>
    </row>
    <row r="46" spans="1:3" ht="16.5" customHeight="1" x14ac:dyDescent="0.2">
      <c r="A46" s="85">
        <v>3104</v>
      </c>
      <c r="B46" s="78" t="s">
        <v>72</v>
      </c>
      <c r="C46" s="86"/>
    </row>
    <row r="47" spans="1:3" ht="16.5" customHeight="1" x14ac:dyDescent="0.2">
      <c r="A47" s="85">
        <v>3105</v>
      </c>
      <c r="B47" s="78" t="s">
        <v>73</v>
      </c>
      <c r="C47" s="86"/>
    </row>
    <row r="48" spans="1:3"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17200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600</v>
      </c>
    </row>
    <row r="65" spans="1:3" ht="16.5" customHeight="1" x14ac:dyDescent="0.2">
      <c r="A65" s="85">
        <v>3133</v>
      </c>
      <c r="B65" s="78" t="s">
        <v>90</v>
      </c>
      <c r="C65" s="86"/>
    </row>
    <row r="66" spans="1:3" ht="16.5" customHeight="1" x14ac:dyDescent="0.2">
      <c r="A66" s="85">
        <v>3134</v>
      </c>
      <c r="B66" s="78" t="s">
        <v>91</v>
      </c>
      <c r="C66" s="86"/>
    </row>
    <row r="67" spans="1:3" ht="16.5" customHeight="1" x14ac:dyDescent="0.2">
      <c r="A67" s="85">
        <v>3135</v>
      </c>
      <c r="B67" s="78" t="s">
        <v>92</v>
      </c>
      <c r="C67" s="86"/>
    </row>
    <row r="68" spans="1:3" ht="16.5" customHeight="1" x14ac:dyDescent="0.2">
      <c r="A68" s="85">
        <v>3136</v>
      </c>
      <c r="B68" s="78" t="s">
        <v>93</v>
      </c>
      <c r="C68" s="86"/>
    </row>
    <row r="69" spans="1:3" ht="16.5" customHeight="1" x14ac:dyDescent="0.2">
      <c r="A69" s="85">
        <v>3137</v>
      </c>
      <c r="B69" s="78" t="s">
        <v>94</v>
      </c>
      <c r="C69" s="86"/>
    </row>
    <row r="70" spans="1:3" ht="16.5" customHeight="1" x14ac:dyDescent="0.2">
      <c r="A70" s="85">
        <v>3138</v>
      </c>
      <c r="B70" s="78" t="s">
        <v>95</v>
      </c>
      <c r="C70" s="86"/>
    </row>
    <row r="71" spans="1:3" ht="16.5" customHeight="1" x14ac:dyDescent="0.2">
      <c r="A71" s="85">
        <v>3139</v>
      </c>
      <c r="B71" s="78" t="s">
        <v>96</v>
      </c>
      <c r="C71" s="86"/>
    </row>
    <row r="72" spans="1:3" ht="16.5" customHeight="1" x14ac:dyDescent="0.2">
      <c r="A72" s="74">
        <v>314</v>
      </c>
      <c r="B72" s="83" t="s">
        <v>97</v>
      </c>
      <c r="C72" s="87"/>
    </row>
    <row r="73" spans="1:3" ht="16.5" customHeight="1" x14ac:dyDescent="0.2">
      <c r="A73" s="85">
        <v>3140</v>
      </c>
      <c r="B73" s="78" t="s">
        <v>98</v>
      </c>
      <c r="C73" s="87"/>
    </row>
    <row r="74" spans="1:3" ht="16.5" customHeight="1" x14ac:dyDescent="0.2">
      <c r="A74" s="85">
        <v>3141</v>
      </c>
      <c r="B74" s="78" t="s">
        <v>99</v>
      </c>
      <c r="C74" s="84"/>
    </row>
    <row r="75" spans="1:3" ht="16.5" customHeight="1" x14ac:dyDescent="0.2">
      <c r="A75" s="85">
        <v>3142</v>
      </c>
      <c r="B75" s="78" t="s">
        <v>100</v>
      </c>
      <c r="C75" s="84"/>
    </row>
    <row r="76" spans="1:3" ht="16.5" customHeight="1" x14ac:dyDescent="0.2">
      <c r="A76" s="85">
        <v>3143</v>
      </c>
      <c r="B76" s="78" t="s">
        <v>101</v>
      </c>
      <c r="C76" s="84"/>
    </row>
    <row r="77" spans="1:3" ht="16.5" customHeight="1" x14ac:dyDescent="0.2">
      <c r="A77" s="85">
        <v>3144</v>
      </c>
      <c r="B77" s="78" t="s">
        <v>102</v>
      </c>
      <c r="C77" s="84"/>
    </row>
    <row r="78" spans="1:3" ht="16.5" customHeight="1" x14ac:dyDescent="0.2">
      <c r="A78" s="85">
        <v>3145</v>
      </c>
      <c r="B78" s="78" t="s">
        <v>103</v>
      </c>
      <c r="C78" s="84"/>
    </row>
    <row r="79" spans="1:3" ht="16.5" customHeight="1" x14ac:dyDescent="0.2">
      <c r="A79" s="85">
        <v>3149</v>
      </c>
      <c r="B79" s="78" t="s">
        <v>104</v>
      </c>
      <c r="C79" s="84"/>
    </row>
    <row r="80" spans="1:3" ht="16.5" customHeight="1" x14ac:dyDescent="0.2">
      <c r="A80" s="74">
        <v>315</v>
      </c>
      <c r="B80" s="83" t="s">
        <v>105</v>
      </c>
      <c r="C80" s="86"/>
    </row>
    <row r="81" spans="1:3" ht="16.5" customHeight="1" x14ac:dyDescent="0.2">
      <c r="A81" s="85">
        <v>3150</v>
      </c>
      <c r="B81" s="78" t="s">
        <v>106</v>
      </c>
      <c r="C81" s="86"/>
    </row>
    <row r="82" spans="1:3" ht="16.5" customHeight="1" x14ac:dyDescent="0.2">
      <c r="A82" s="85">
        <v>3151</v>
      </c>
      <c r="B82" s="78" t="s">
        <v>107</v>
      </c>
      <c r="C82" s="86">
        <v>4390</v>
      </c>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17990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v>11500</v>
      </c>
    </row>
    <row r="100" spans="1:5" ht="16.5" customHeight="1" x14ac:dyDescent="0.2">
      <c r="A100" s="85">
        <v>3192</v>
      </c>
      <c r="B100" s="78" t="s">
        <v>124</v>
      </c>
      <c r="C100" s="86"/>
    </row>
    <row r="101" spans="1:5" ht="16.5" customHeight="1" x14ac:dyDescent="0.2">
      <c r="A101" s="85">
        <v>3199</v>
      </c>
      <c r="B101" s="78" t="s">
        <v>125</v>
      </c>
      <c r="C101" s="86"/>
    </row>
    <row r="102" spans="1:5" ht="16.5" customHeight="1" x14ac:dyDescent="0.2">
      <c r="A102" s="95"/>
      <c r="B102" s="96"/>
      <c r="C102" s="97"/>
    </row>
    <row r="103" spans="1:5" ht="16.5" customHeight="1" x14ac:dyDescent="0.2">
      <c r="A103" s="52" t="s">
        <v>126</v>
      </c>
      <c r="B103" s="98"/>
    </row>
    <row r="104" spans="1:5" ht="16.5" customHeight="1" x14ac:dyDescent="0.2">
      <c r="A104" s="36"/>
    </row>
    <row r="105" spans="1:5" ht="16.5" customHeight="1" x14ac:dyDescent="0.2">
      <c r="A105" s="36" t="s">
        <v>212</v>
      </c>
      <c r="D105" s="25"/>
      <c r="E105" s="152"/>
    </row>
    <row r="106" spans="1:5" ht="16.5" customHeight="1" x14ac:dyDescent="0.2"/>
  </sheetData>
  <phoneticPr fontId="0" type="noConversion"/>
  <pageMargins left="1.1023622047244095" right="0.78740157480314965" top="0.59055118110236227" bottom="0.31496062992125984" header="0.51181102362204722" footer="0.51181102362204722"/>
  <pageSetup paperSize="9" scale="58" orientation="landscape" r:id="rId1"/>
  <headerFooter alignWithMargins="0">
    <oddHeader>&amp;RSeite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zoomScaleNormal="100" zoomScaleSheetLayoutView="100" workbookViewId="0">
      <selection activeCell="A4" sqref="A4:B4"/>
    </sheetView>
  </sheetViews>
  <sheetFormatPr baseColWidth="10" defaultColWidth="11.42578125" defaultRowHeight="18.399999999999999" customHeight="1" x14ac:dyDescent="0.2"/>
  <cols>
    <col min="1" max="1" width="10.5703125" style="7" customWidth="1"/>
    <col min="2" max="2" width="155.7109375" style="7" customWidth="1"/>
    <col min="3" max="3" width="17.140625" style="7" customWidth="1"/>
    <col min="4" max="16384" width="11.42578125" style="7"/>
  </cols>
  <sheetData>
    <row r="1" spans="1:5" ht="29.45" customHeight="1" x14ac:dyDescent="0.2">
      <c r="A1" s="2" t="s">
        <v>214</v>
      </c>
      <c r="B1" s="2"/>
      <c r="C1" s="2"/>
    </row>
    <row r="2" spans="1:5" ht="16.5" customHeight="1" x14ac:dyDescent="0.2">
      <c r="A2" s="7" t="s">
        <v>30</v>
      </c>
      <c r="B2" s="39"/>
      <c r="C2" s="2"/>
    </row>
    <row r="3" spans="1:5" s="140" customFormat="1" ht="9" customHeight="1" x14ac:dyDescent="0.2">
      <c r="A3" s="18"/>
      <c r="B3" s="18"/>
      <c r="C3" s="89"/>
      <c r="D3" s="90"/>
    </row>
    <row r="4" spans="1:5" ht="15" customHeight="1" x14ac:dyDescent="0.2">
      <c r="A4" s="220" t="s">
        <v>31</v>
      </c>
      <c r="B4" s="220"/>
      <c r="C4" s="61" t="s">
        <v>32</v>
      </c>
      <c r="D4" s="9"/>
    </row>
    <row r="5" spans="1:5" ht="21" customHeight="1" x14ac:dyDescent="0.2">
      <c r="A5" s="63" t="s">
        <v>33</v>
      </c>
      <c r="B5" s="15" t="s">
        <v>129</v>
      </c>
      <c r="C5" s="61" t="s">
        <v>2</v>
      </c>
      <c r="D5" s="9"/>
    </row>
    <row r="6" spans="1:5" ht="23.25" customHeight="1" x14ac:dyDescent="0.2">
      <c r="A6" s="112"/>
      <c r="B6" s="113" t="s">
        <v>130</v>
      </c>
      <c r="C6" s="111">
        <f>SUM(C7+C40)</f>
        <v>93455</v>
      </c>
      <c r="D6" s="9"/>
    </row>
    <row r="7" spans="1:5" ht="16.5" customHeight="1" x14ac:dyDescent="0.2">
      <c r="A7" s="68">
        <v>30</v>
      </c>
      <c r="B7" s="81" t="s">
        <v>36</v>
      </c>
      <c r="C7" s="69">
        <f>SUM(C8:C39)</f>
        <v>1885</v>
      </c>
    </row>
    <row r="8" spans="1:5" ht="16.5" customHeight="1" x14ac:dyDescent="0.2">
      <c r="A8" s="74">
        <v>300</v>
      </c>
      <c r="B8" s="83" t="s">
        <v>37</v>
      </c>
      <c r="C8" s="84"/>
      <c r="D8" s="1"/>
      <c r="E8" s="140"/>
    </row>
    <row r="9" spans="1:5" ht="16.5" customHeight="1" x14ac:dyDescent="0.2">
      <c r="A9" s="85">
        <v>3000</v>
      </c>
      <c r="B9" s="78" t="s">
        <v>38</v>
      </c>
      <c r="C9" s="86">
        <v>1260</v>
      </c>
      <c r="D9" s="1"/>
      <c r="E9" s="140"/>
    </row>
    <row r="10" spans="1:5" ht="16.5" customHeight="1" x14ac:dyDescent="0.2">
      <c r="A10" s="85">
        <v>3001</v>
      </c>
      <c r="B10" s="78" t="s">
        <v>39</v>
      </c>
      <c r="C10" s="86"/>
      <c r="D10" s="1"/>
      <c r="E10" s="140"/>
    </row>
    <row r="11" spans="1:5" ht="16.5" customHeight="1" x14ac:dyDescent="0.2">
      <c r="A11" s="74">
        <v>301</v>
      </c>
      <c r="B11" s="83" t="s">
        <v>40</v>
      </c>
      <c r="C11" s="86"/>
      <c r="D11" s="1"/>
      <c r="E11" s="140"/>
    </row>
    <row r="12" spans="1:5" ht="16.5" customHeight="1" x14ac:dyDescent="0.2">
      <c r="A12" s="85">
        <v>3010</v>
      </c>
      <c r="B12" s="78" t="s">
        <v>40</v>
      </c>
      <c r="C12" s="86">
        <v>25</v>
      </c>
      <c r="E12" s="140"/>
    </row>
    <row r="13" spans="1:5" ht="16.5" customHeight="1" x14ac:dyDescent="0.2">
      <c r="A13" s="74">
        <v>302</v>
      </c>
      <c r="B13" s="83" t="s">
        <v>41</v>
      </c>
      <c r="C13" s="86"/>
      <c r="E13" s="140"/>
    </row>
    <row r="14" spans="1:5" ht="16.5" customHeight="1" x14ac:dyDescent="0.2">
      <c r="A14" s="74">
        <v>303</v>
      </c>
      <c r="B14" s="83" t="s">
        <v>42</v>
      </c>
      <c r="C14" s="86"/>
      <c r="D14" s="1"/>
      <c r="E14" s="140"/>
    </row>
    <row r="15" spans="1:5" ht="16.5" customHeight="1" x14ac:dyDescent="0.2">
      <c r="A15" s="85">
        <v>3030</v>
      </c>
      <c r="B15" s="78" t="s">
        <v>42</v>
      </c>
      <c r="C15" s="86"/>
      <c r="D15" s="1"/>
      <c r="E15" s="140"/>
    </row>
    <row r="16" spans="1:5" ht="16.5" customHeight="1" x14ac:dyDescent="0.2">
      <c r="A16" s="74">
        <v>304</v>
      </c>
      <c r="B16" s="83" t="s">
        <v>43</v>
      </c>
      <c r="C16" s="86"/>
      <c r="D16" s="1"/>
      <c r="E16" s="140"/>
    </row>
    <row r="17" spans="1:5" ht="16.5" customHeight="1" x14ac:dyDescent="0.2">
      <c r="A17" s="85">
        <v>3040</v>
      </c>
      <c r="B17" s="78" t="s">
        <v>44</v>
      </c>
      <c r="C17" s="86"/>
      <c r="D17" s="4"/>
      <c r="E17" s="140"/>
    </row>
    <row r="18" spans="1:5" ht="16.5" customHeight="1" x14ac:dyDescent="0.2">
      <c r="A18" s="85">
        <v>3042</v>
      </c>
      <c r="B18" s="78" t="s">
        <v>45</v>
      </c>
      <c r="C18" s="86"/>
    </row>
    <row r="19" spans="1:5" ht="16.5" customHeight="1" x14ac:dyDescent="0.2">
      <c r="A19" s="85">
        <v>3043</v>
      </c>
      <c r="B19" s="78" t="s">
        <v>46</v>
      </c>
      <c r="C19" s="86"/>
    </row>
    <row r="20" spans="1:5" ht="16.5" customHeight="1" x14ac:dyDescent="0.2">
      <c r="A20" s="85">
        <v>3049</v>
      </c>
      <c r="B20" s="78" t="s">
        <v>47</v>
      </c>
      <c r="C20" s="86"/>
    </row>
    <row r="21" spans="1:5" ht="16.5" customHeight="1" x14ac:dyDescent="0.2">
      <c r="A21" s="74">
        <v>305</v>
      </c>
      <c r="B21" s="83" t="s">
        <v>48</v>
      </c>
      <c r="C21" s="86"/>
    </row>
    <row r="22" spans="1:5" ht="16.5" customHeight="1" x14ac:dyDescent="0.2">
      <c r="A22" s="85">
        <v>3050</v>
      </c>
      <c r="B22" s="78" t="s">
        <v>49</v>
      </c>
      <c r="C22" s="86"/>
    </row>
    <row r="23" spans="1:5" ht="16.5" customHeight="1" x14ac:dyDescent="0.2">
      <c r="A23" s="85">
        <v>3052</v>
      </c>
      <c r="B23" s="78" t="s">
        <v>50</v>
      </c>
      <c r="C23" s="86"/>
    </row>
    <row r="24" spans="1:5" ht="16.5" customHeight="1" x14ac:dyDescent="0.2">
      <c r="A24" s="85">
        <v>3053</v>
      </c>
      <c r="B24" s="78" t="s">
        <v>51</v>
      </c>
      <c r="C24" s="86"/>
    </row>
    <row r="25" spans="1:5" ht="16.5" customHeight="1" x14ac:dyDescent="0.2">
      <c r="A25" s="85">
        <v>3054</v>
      </c>
      <c r="B25" s="78" t="s">
        <v>52</v>
      </c>
      <c r="C25" s="86"/>
    </row>
    <row r="26" spans="1:5" ht="16.5" customHeight="1" x14ac:dyDescent="0.2">
      <c r="A26" s="85">
        <v>3055</v>
      </c>
      <c r="B26" s="78" t="s">
        <v>53</v>
      </c>
      <c r="C26" s="86"/>
      <c r="D26" s="39"/>
    </row>
    <row r="27" spans="1:5" ht="16.5" customHeight="1" x14ac:dyDescent="0.2">
      <c r="A27" s="85">
        <v>3056</v>
      </c>
      <c r="B27" s="78" t="s">
        <v>54</v>
      </c>
      <c r="C27" s="86"/>
    </row>
    <row r="28" spans="1:5" ht="16.5" customHeight="1" x14ac:dyDescent="0.2">
      <c r="A28" s="85">
        <v>3059</v>
      </c>
      <c r="B28" s="78" t="s">
        <v>55</v>
      </c>
      <c r="C28" s="86"/>
    </row>
    <row r="29" spans="1:5" ht="16.5" customHeight="1" x14ac:dyDescent="0.2">
      <c r="A29" s="74">
        <v>306</v>
      </c>
      <c r="B29" s="83" t="s">
        <v>56</v>
      </c>
      <c r="C29" s="86"/>
    </row>
    <row r="30" spans="1:5" ht="16.5" customHeight="1" x14ac:dyDescent="0.2">
      <c r="A30" s="85">
        <v>3060</v>
      </c>
      <c r="B30" s="78" t="s">
        <v>57</v>
      </c>
      <c r="C30" s="86"/>
    </row>
    <row r="31" spans="1:5" ht="16.5" customHeight="1" x14ac:dyDescent="0.2">
      <c r="A31" s="85">
        <v>3061</v>
      </c>
      <c r="B31" s="78" t="s">
        <v>58</v>
      </c>
      <c r="C31" s="86"/>
    </row>
    <row r="32" spans="1:5" ht="16.5" customHeight="1" x14ac:dyDescent="0.2">
      <c r="A32" s="85">
        <v>3062</v>
      </c>
      <c r="B32" s="78" t="s">
        <v>59</v>
      </c>
      <c r="C32" s="86"/>
    </row>
    <row r="33" spans="1:3" ht="16.5" customHeight="1" x14ac:dyDescent="0.2">
      <c r="A33" s="85">
        <v>3063</v>
      </c>
      <c r="B33" s="78" t="s">
        <v>60</v>
      </c>
      <c r="C33" s="86"/>
    </row>
    <row r="34" spans="1:3" ht="16.5" customHeight="1" x14ac:dyDescent="0.2">
      <c r="A34" s="85">
        <v>3064</v>
      </c>
      <c r="B34" s="78" t="s">
        <v>61</v>
      </c>
      <c r="C34" s="86"/>
    </row>
    <row r="35" spans="1:3" ht="16.5" customHeight="1" x14ac:dyDescent="0.2">
      <c r="A35" s="85">
        <v>3069</v>
      </c>
      <c r="B35" s="78" t="s">
        <v>62</v>
      </c>
      <c r="C35" s="86"/>
    </row>
    <row r="36" spans="1:3" ht="16.5" customHeight="1" x14ac:dyDescent="0.2">
      <c r="A36" s="74">
        <v>309</v>
      </c>
      <c r="B36" s="83" t="s">
        <v>63</v>
      </c>
      <c r="C36" s="86"/>
    </row>
    <row r="37" spans="1:3" ht="16.5" customHeight="1" x14ac:dyDescent="0.2">
      <c r="A37" s="85">
        <v>3090</v>
      </c>
      <c r="B37" s="78" t="s">
        <v>64</v>
      </c>
      <c r="C37" s="86"/>
    </row>
    <row r="38" spans="1:3" ht="16.5" customHeight="1" x14ac:dyDescent="0.2">
      <c r="A38" s="85">
        <v>3091</v>
      </c>
      <c r="B38" s="78" t="s">
        <v>65</v>
      </c>
      <c r="C38" s="86"/>
    </row>
    <row r="39" spans="1:3" ht="16.5" customHeight="1" x14ac:dyDescent="0.2">
      <c r="A39" s="85">
        <v>3099</v>
      </c>
      <c r="B39" s="78" t="s">
        <v>63</v>
      </c>
      <c r="C39" s="86">
        <v>600</v>
      </c>
    </row>
    <row r="40" spans="1:3" ht="16.5" customHeight="1" x14ac:dyDescent="0.2">
      <c r="A40" s="80">
        <v>31</v>
      </c>
      <c r="B40" s="81" t="s">
        <v>66</v>
      </c>
      <c r="C40" s="82">
        <f>SUM(C41:C101)</f>
        <v>91570</v>
      </c>
    </row>
    <row r="41" spans="1:3" ht="16.5" customHeight="1" x14ac:dyDescent="0.2">
      <c r="A41" s="74">
        <v>310</v>
      </c>
      <c r="B41" s="83" t="s">
        <v>67</v>
      </c>
      <c r="C41" s="84"/>
    </row>
    <row r="42" spans="1:3" ht="16.5" customHeight="1" x14ac:dyDescent="0.2">
      <c r="A42" s="85">
        <v>3100</v>
      </c>
      <c r="B42" s="78" t="s">
        <v>68</v>
      </c>
      <c r="C42" s="86">
        <v>26555</v>
      </c>
    </row>
    <row r="43" spans="1:3" ht="16.5" customHeight="1" x14ac:dyDescent="0.2">
      <c r="A43" s="85">
        <v>3101</v>
      </c>
      <c r="B43" s="78" t="s">
        <v>69</v>
      </c>
      <c r="C43" s="86"/>
    </row>
    <row r="44" spans="1:3" ht="16.5" customHeight="1" x14ac:dyDescent="0.2">
      <c r="A44" s="85">
        <v>3102</v>
      </c>
      <c r="B44" s="78" t="s">
        <v>70</v>
      </c>
      <c r="C44" s="86"/>
    </row>
    <row r="45" spans="1:3" ht="16.5" customHeight="1" x14ac:dyDescent="0.2">
      <c r="A45" s="85">
        <v>3103</v>
      </c>
      <c r="B45" s="78" t="s">
        <v>71</v>
      </c>
      <c r="C45" s="86"/>
    </row>
    <row r="46" spans="1:3" ht="16.5" customHeight="1" x14ac:dyDescent="0.2">
      <c r="A46" s="85">
        <v>3104</v>
      </c>
      <c r="B46" s="78" t="s">
        <v>72</v>
      </c>
      <c r="C46" s="86"/>
    </row>
    <row r="47" spans="1:3" ht="16.5" customHeight="1" x14ac:dyDescent="0.2">
      <c r="A47" s="85">
        <v>3105</v>
      </c>
      <c r="B47" s="78" t="s">
        <v>73</v>
      </c>
      <c r="C47" s="86"/>
    </row>
    <row r="48" spans="1:3" ht="16.5" customHeight="1" x14ac:dyDescent="0.2">
      <c r="A48" s="85">
        <v>3106</v>
      </c>
      <c r="B48" s="78" t="s">
        <v>74</v>
      </c>
      <c r="C48" s="86"/>
    </row>
    <row r="49" spans="1:3" ht="16.5" customHeight="1" x14ac:dyDescent="0.2">
      <c r="A49" s="85">
        <v>3109</v>
      </c>
      <c r="B49" s="78" t="s">
        <v>75</v>
      </c>
      <c r="C49" s="86"/>
    </row>
    <row r="50" spans="1:3" ht="16.5" customHeight="1" x14ac:dyDescent="0.2">
      <c r="A50" s="74">
        <v>311</v>
      </c>
      <c r="B50" s="83" t="s">
        <v>76</v>
      </c>
      <c r="C50" s="86"/>
    </row>
    <row r="51" spans="1:3" ht="16.5" customHeight="1" x14ac:dyDescent="0.2">
      <c r="A51" s="85">
        <v>3110</v>
      </c>
      <c r="B51" s="78" t="s">
        <v>77</v>
      </c>
      <c r="C51" s="86">
        <v>10070</v>
      </c>
    </row>
    <row r="52" spans="1:3" ht="16.5" customHeight="1" x14ac:dyDescent="0.2">
      <c r="A52" s="85">
        <v>3111</v>
      </c>
      <c r="B52" s="78" t="s">
        <v>78</v>
      </c>
      <c r="C52" s="86"/>
    </row>
    <row r="53" spans="1:3" ht="16.5" customHeight="1" x14ac:dyDescent="0.2">
      <c r="A53" s="85">
        <v>3112</v>
      </c>
      <c r="B53" s="78" t="s">
        <v>79</v>
      </c>
      <c r="C53" s="86"/>
    </row>
    <row r="54" spans="1:3" ht="16.5" customHeight="1" x14ac:dyDescent="0.2">
      <c r="A54" s="85">
        <v>3113</v>
      </c>
      <c r="B54" s="78" t="s">
        <v>80</v>
      </c>
      <c r="C54" s="86"/>
    </row>
    <row r="55" spans="1:3" ht="16.5" customHeight="1" x14ac:dyDescent="0.2">
      <c r="A55" s="85">
        <v>3115</v>
      </c>
      <c r="B55" s="78" t="s">
        <v>81</v>
      </c>
      <c r="C55" s="86"/>
    </row>
    <row r="56" spans="1:3" ht="16.5" customHeight="1" x14ac:dyDescent="0.2">
      <c r="A56" s="85">
        <v>3116</v>
      </c>
      <c r="B56" s="78" t="s">
        <v>82</v>
      </c>
      <c r="C56" s="86"/>
    </row>
    <row r="57" spans="1:3" ht="16.5" customHeight="1" x14ac:dyDescent="0.2">
      <c r="A57" s="85">
        <v>3118</v>
      </c>
      <c r="B57" s="78" t="s">
        <v>83</v>
      </c>
      <c r="C57" s="86"/>
    </row>
    <row r="58" spans="1:3" ht="16.5" customHeight="1" x14ac:dyDescent="0.2">
      <c r="A58" s="85">
        <v>3119</v>
      </c>
      <c r="B58" s="78" t="s">
        <v>84</v>
      </c>
      <c r="C58" s="86"/>
    </row>
    <row r="59" spans="1:3" ht="16.5" customHeight="1" x14ac:dyDescent="0.2">
      <c r="A59" s="74">
        <v>312</v>
      </c>
      <c r="B59" s="83" t="s">
        <v>85</v>
      </c>
      <c r="C59" s="86"/>
    </row>
    <row r="60" spans="1:3" ht="16.5" customHeight="1" x14ac:dyDescent="0.2">
      <c r="A60" s="85">
        <v>3120</v>
      </c>
      <c r="B60" s="78" t="s">
        <v>85</v>
      </c>
      <c r="C60" s="86"/>
    </row>
    <row r="61" spans="1:3" ht="16.5" customHeight="1" x14ac:dyDescent="0.2">
      <c r="A61" s="74">
        <v>313</v>
      </c>
      <c r="B61" s="83" t="s">
        <v>86</v>
      </c>
      <c r="C61" s="86"/>
    </row>
    <row r="62" spans="1:3" ht="16.5" customHeight="1" x14ac:dyDescent="0.2">
      <c r="A62" s="85">
        <v>3130</v>
      </c>
      <c r="B62" s="78" t="s">
        <v>87</v>
      </c>
      <c r="C62" s="86"/>
    </row>
    <row r="63" spans="1:3" ht="16.5" customHeight="1" x14ac:dyDescent="0.2">
      <c r="A63" s="85">
        <v>3131</v>
      </c>
      <c r="B63" s="78" t="s">
        <v>88</v>
      </c>
      <c r="C63" s="86"/>
    </row>
    <row r="64" spans="1:3" ht="16.5" customHeight="1" x14ac:dyDescent="0.2">
      <c r="A64" s="85">
        <v>3132</v>
      </c>
      <c r="B64" s="78" t="s">
        <v>89</v>
      </c>
      <c r="C64" s="86">
        <v>2750</v>
      </c>
    </row>
    <row r="65" spans="1:3" ht="16.5" customHeight="1" x14ac:dyDescent="0.2">
      <c r="A65" s="85">
        <v>3133</v>
      </c>
      <c r="B65" s="78" t="s">
        <v>90</v>
      </c>
      <c r="C65" s="86"/>
    </row>
    <row r="66" spans="1:3" ht="16.5" customHeight="1" x14ac:dyDescent="0.2">
      <c r="A66" s="85">
        <v>3134</v>
      </c>
      <c r="B66" s="78" t="s">
        <v>91</v>
      </c>
      <c r="C66" s="86"/>
    </row>
    <row r="67" spans="1:3" ht="16.5" customHeight="1" x14ac:dyDescent="0.2">
      <c r="A67" s="85">
        <v>3135</v>
      </c>
      <c r="B67" s="78" t="s">
        <v>92</v>
      </c>
      <c r="C67" s="86"/>
    </row>
    <row r="68" spans="1:3" ht="16.5" customHeight="1" x14ac:dyDescent="0.2">
      <c r="A68" s="85">
        <v>3136</v>
      </c>
      <c r="B68" s="78" t="s">
        <v>93</v>
      </c>
      <c r="C68" s="86"/>
    </row>
    <row r="69" spans="1:3" ht="16.5" customHeight="1" x14ac:dyDescent="0.2">
      <c r="A69" s="85">
        <v>3137</v>
      </c>
      <c r="B69" s="78" t="s">
        <v>94</v>
      </c>
      <c r="C69" s="86"/>
    </row>
    <row r="70" spans="1:3" ht="16.5" customHeight="1" x14ac:dyDescent="0.2">
      <c r="A70" s="85">
        <v>3138</v>
      </c>
      <c r="B70" s="78" t="s">
        <v>95</v>
      </c>
      <c r="C70" s="86"/>
    </row>
    <row r="71" spans="1:3" ht="16.5" customHeight="1" x14ac:dyDescent="0.2">
      <c r="A71" s="85">
        <v>3139</v>
      </c>
      <c r="B71" s="78" t="s">
        <v>96</v>
      </c>
      <c r="C71" s="86"/>
    </row>
    <row r="72" spans="1:3" ht="16.5" customHeight="1" x14ac:dyDescent="0.2">
      <c r="A72" s="74">
        <v>314</v>
      </c>
      <c r="B72" s="83" t="s">
        <v>97</v>
      </c>
      <c r="C72" s="87"/>
    </row>
    <row r="73" spans="1:3" ht="16.5" customHeight="1" x14ac:dyDescent="0.2">
      <c r="A73" s="85">
        <v>3140</v>
      </c>
      <c r="B73" s="78" t="s">
        <v>98</v>
      </c>
      <c r="C73" s="87"/>
    </row>
    <row r="74" spans="1:3" ht="16.5" customHeight="1" x14ac:dyDescent="0.2">
      <c r="A74" s="85">
        <v>3141</v>
      </c>
      <c r="B74" s="78" t="s">
        <v>99</v>
      </c>
      <c r="C74" s="84"/>
    </row>
    <row r="75" spans="1:3" ht="16.5" customHeight="1" x14ac:dyDescent="0.2">
      <c r="A75" s="85">
        <v>3142</v>
      </c>
      <c r="B75" s="78" t="s">
        <v>100</v>
      </c>
      <c r="C75" s="84"/>
    </row>
    <row r="76" spans="1:3" ht="16.5" customHeight="1" x14ac:dyDescent="0.2">
      <c r="A76" s="85">
        <v>3143</v>
      </c>
      <c r="B76" s="78" t="s">
        <v>101</v>
      </c>
      <c r="C76" s="84"/>
    </row>
    <row r="77" spans="1:3" ht="16.5" customHeight="1" x14ac:dyDescent="0.2">
      <c r="A77" s="85">
        <v>3144</v>
      </c>
      <c r="B77" s="78" t="s">
        <v>102</v>
      </c>
      <c r="C77" s="84"/>
    </row>
    <row r="78" spans="1:3" ht="16.5" customHeight="1" x14ac:dyDescent="0.2">
      <c r="A78" s="85">
        <v>3145</v>
      </c>
      <c r="B78" s="78" t="s">
        <v>103</v>
      </c>
      <c r="C78" s="84"/>
    </row>
    <row r="79" spans="1:3" ht="16.5" customHeight="1" x14ac:dyDescent="0.2">
      <c r="A79" s="85">
        <v>3149</v>
      </c>
      <c r="B79" s="78" t="s">
        <v>104</v>
      </c>
      <c r="C79" s="84"/>
    </row>
    <row r="80" spans="1:3" ht="16.5" customHeight="1" x14ac:dyDescent="0.2">
      <c r="A80" s="74">
        <v>315</v>
      </c>
      <c r="B80" s="83" t="s">
        <v>105</v>
      </c>
      <c r="C80" s="86"/>
    </row>
    <row r="81" spans="1:3" ht="16.5" customHeight="1" x14ac:dyDescent="0.2">
      <c r="A81" s="85">
        <v>3150</v>
      </c>
      <c r="B81" s="78" t="s">
        <v>106</v>
      </c>
      <c r="C81" s="86">
        <v>10990</v>
      </c>
    </row>
    <row r="82" spans="1:3" ht="16.5" customHeight="1" x14ac:dyDescent="0.2">
      <c r="A82" s="85">
        <v>3151</v>
      </c>
      <c r="B82" s="78" t="s">
        <v>107</v>
      </c>
      <c r="C82" s="86"/>
    </row>
    <row r="83" spans="1:3" ht="16.5" customHeight="1" x14ac:dyDescent="0.2">
      <c r="A83" s="85">
        <v>3153</v>
      </c>
      <c r="B83" s="78" t="s">
        <v>108</v>
      </c>
      <c r="C83" s="86"/>
    </row>
    <row r="84" spans="1:3" ht="16.5" customHeight="1" x14ac:dyDescent="0.2">
      <c r="A84" s="85">
        <v>3156</v>
      </c>
      <c r="B84" s="78" t="s">
        <v>109</v>
      </c>
      <c r="C84" s="86"/>
    </row>
    <row r="85" spans="1:3" ht="16.5" customHeight="1" x14ac:dyDescent="0.2">
      <c r="A85" s="85">
        <v>3158</v>
      </c>
      <c r="B85" s="78" t="s">
        <v>110</v>
      </c>
      <c r="C85" s="86"/>
    </row>
    <row r="86" spans="1:3" ht="16.5" customHeight="1" x14ac:dyDescent="0.2">
      <c r="A86" s="85">
        <v>3159</v>
      </c>
      <c r="B86" s="78" t="s">
        <v>111</v>
      </c>
      <c r="C86" s="86"/>
    </row>
    <row r="87" spans="1:3" ht="16.5" customHeight="1" x14ac:dyDescent="0.2">
      <c r="A87" s="74">
        <v>316</v>
      </c>
      <c r="B87" s="83" t="s">
        <v>112</v>
      </c>
      <c r="C87" s="86"/>
    </row>
    <row r="88" spans="1:3" ht="16.5" customHeight="1" x14ac:dyDescent="0.2">
      <c r="A88" s="85">
        <v>3160</v>
      </c>
      <c r="B88" s="78" t="s">
        <v>113</v>
      </c>
      <c r="C88" s="86"/>
    </row>
    <row r="89" spans="1:3" ht="16.5" customHeight="1" x14ac:dyDescent="0.2">
      <c r="A89" s="85">
        <v>3161</v>
      </c>
      <c r="B89" s="78" t="s">
        <v>114</v>
      </c>
      <c r="C89" s="86"/>
    </row>
    <row r="90" spans="1:3" ht="16.5" customHeight="1" x14ac:dyDescent="0.2">
      <c r="A90" s="85">
        <v>3162</v>
      </c>
      <c r="B90" s="78" t="s">
        <v>115</v>
      </c>
      <c r="C90" s="86"/>
    </row>
    <row r="91" spans="1:3" ht="16.5" customHeight="1" x14ac:dyDescent="0.2">
      <c r="A91" s="85">
        <v>3169</v>
      </c>
      <c r="B91" s="78" t="s">
        <v>116</v>
      </c>
      <c r="C91" s="86"/>
    </row>
    <row r="92" spans="1:3" ht="16.5" customHeight="1" x14ac:dyDescent="0.2">
      <c r="A92" s="74">
        <v>317</v>
      </c>
      <c r="B92" s="83" t="s">
        <v>117</v>
      </c>
      <c r="C92" s="86"/>
    </row>
    <row r="93" spans="1:3" ht="16.5" customHeight="1" x14ac:dyDescent="0.2">
      <c r="A93" s="85">
        <v>3170</v>
      </c>
      <c r="B93" s="78" t="s">
        <v>118</v>
      </c>
      <c r="C93" s="86">
        <v>14650</v>
      </c>
    </row>
    <row r="94" spans="1:3" ht="16.5" customHeight="1" x14ac:dyDescent="0.2">
      <c r="A94" s="85">
        <v>3171</v>
      </c>
      <c r="B94" s="78" t="s">
        <v>119</v>
      </c>
      <c r="C94" s="86"/>
    </row>
    <row r="95" spans="1:3" ht="16.5" customHeight="1" x14ac:dyDescent="0.2">
      <c r="A95" s="74">
        <v>318</v>
      </c>
      <c r="B95" s="83" t="s">
        <v>120</v>
      </c>
      <c r="C95" s="86"/>
    </row>
    <row r="96" spans="1:3" ht="16.5" customHeight="1" x14ac:dyDescent="0.2">
      <c r="A96" s="85">
        <v>3180</v>
      </c>
      <c r="B96" s="78" t="s">
        <v>120</v>
      </c>
      <c r="C96" s="86"/>
    </row>
    <row r="97" spans="1:5" ht="16.5" customHeight="1" x14ac:dyDescent="0.2">
      <c r="A97" s="85">
        <v>3181</v>
      </c>
      <c r="B97" s="78" t="s">
        <v>121</v>
      </c>
      <c r="C97" s="86"/>
    </row>
    <row r="98" spans="1:5" ht="16.5" customHeight="1" x14ac:dyDescent="0.2">
      <c r="A98" s="74">
        <v>319</v>
      </c>
      <c r="B98" s="83" t="s">
        <v>122</v>
      </c>
      <c r="C98" s="86"/>
    </row>
    <row r="99" spans="1:5" ht="16.5" customHeight="1" x14ac:dyDescent="0.2">
      <c r="A99" s="85">
        <v>3190</v>
      </c>
      <c r="B99" s="78" t="s">
        <v>123</v>
      </c>
      <c r="C99" s="86"/>
    </row>
    <row r="100" spans="1:5" ht="16.5" customHeight="1" x14ac:dyDescent="0.2">
      <c r="A100" s="85">
        <v>3192</v>
      </c>
      <c r="B100" s="78" t="s">
        <v>124</v>
      </c>
      <c r="C100" s="86"/>
    </row>
    <row r="101" spans="1:5" ht="16.5" customHeight="1" x14ac:dyDescent="0.2">
      <c r="A101" s="85">
        <v>3199</v>
      </c>
      <c r="B101" s="78" t="s">
        <v>125</v>
      </c>
      <c r="C101" s="86">
        <v>26555</v>
      </c>
    </row>
    <row r="102" spans="1:5" ht="18.600000000000001" customHeight="1" x14ac:dyDescent="0.2">
      <c r="A102" s="95"/>
      <c r="B102" s="96"/>
      <c r="C102" s="97"/>
    </row>
    <row r="103" spans="1:5" ht="18.600000000000001" customHeight="1" x14ac:dyDescent="0.2">
      <c r="A103" s="52" t="s">
        <v>126</v>
      </c>
      <c r="B103" s="200"/>
      <c r="C103" s="200"/>
    </row>
    <row r="104" spans="1:5" ht="18.600000000000001" customHeight="1" x14ac:dyDescent="0.2">
      <c r="A104" s="36"/>
    </row>
    <row r="105" spans="1:5" ht="18.600000000000001" customHeight="1" x14ac:dyDescent="0.2">
      <c r="A105" s="36" t="s">
        <v>212</v>
      </c>
      <c r="D105" s="25"/>
      <c r="E105" s="152"/>
    </row>
    <row r="106" spans="1:5" ht="18.600000000000001" customHeight="1" x14ac:dyDescent="0.2"/>
  </sheetData>
  <mergeCells count="1">
    <mergeCell ref="A4:B4"/>
  </mergeCells>
  <phoneticPr fontId="0" type="noConversion"/>
  <pageMargins left="1.1023622047244095" right="0.78740157480314965" top="0.70866141732283472" bottom="0.31496062992125984" header="0.51181102362204722" footer="0.51181102362204722"/>
  <pageSetup paperSize="9" scale="60" orientation="landscape" r:id="rId1"/>
  <headerFooter alignWithMargins="0">
    <oddHeader>&amp;RSeite &amp;P von &amp;N</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351"/>
  <sheetViews>
    <sheetView zoomScale="90" zoomScaleNormal="90" zoomScaleSheetLayoutView="100" zoomScalePageLayoutView="120" workbookViewId="0">
      <selection activeCell="A4" sqref="A4:B4"/>
    </sheetView>
  </sheetViews>
  <sheetFormatPr baseColWidth="10" defaultColWidth="11.42578125" defaultRowHeight="18.600000000000001" customHeight="1" x14ac:dyDescent="0.2"/>
  <cols>
    <col min="1" max="1" width="6.85546875" style="160" customWidth="1"/>
    <col min="2" max="2" width="61.42578125" style="161" customWidth="1"/>
    <col min="3" max="4" width="8.5703125" style="159" customWidth="1"/>
    <col min="5" max="5" width="8.85546875" style="159" customWidth="1"/>
    <col min="6" max="6" width="11.85546875" style="159" customWidth="1"/>
    <col min="7" max="7" width="11.5703125" style="159" customWidth="1"/>
    <col min="8" max="8" width="8.7109375" style="159" customWidth="1"/>
    <col min="9" max="9" width="14.28515625" style="159" customWidth="1"/>
    <col min="10" max="10" width="13.140625" style="159" customWidth="1"/>
    <col min="11" max="11" width="9.42578125" style="159" customWidth="1"/>
    <col min="12" max="12" width="13.7109375" style="30" customWidth="1"/>
    <col min="13" max="13" width="12.42578125" style="30" customWidth="1"/>
    <col min="14" max="14" width="8.7109375" style="30" customWidth="1"/>
    <col min="15" max="15" width="11.5703125" style="30" customWidth="1"/>
    <col min="16" max="16" width="9.28515625" style="30" customWidth="1"/>
    <col min="17" max="18" width="8.85546875" style="30" hidden="1" customWidth="1"/>
    <col min="19" max="31" width="8.85546875" style="31" hidden="1" customWidth="1"/>
    <col min="32" max="32" width="11.42578125" style="31"/>
    <col min="33" max="33" width="0.28515625" style="31" customWidth="1"/>
    <col min="34" max="45" width="11.42578125" style="31" hidden="1" customWidth="1"/>
    <col min="46" max="46" width="6.5703125" style="31" hidden="1" customWidth="1"/>
    <col min="47" max="58" width="11.42578125" style="31" hidden="1" customWidth="1"/>
    <col min="59" max="16384" width="11.42578125" style="31"/>
  </cols>
  <sheetData>
    <row r="1" spans="1:83" s="7" customFormat="1" ht="29.45" customHeight="1" x14ac:dyDescent="0.2">
      <c r="A1" s="75" t="s">
        <v>215</v>
      </c>
      <c r="B1" s="2"/>
      <c r="C1" s="2"/>
      <c r="D1" s="28"/>
      <c r="E1" s="28"/>
      <c r="F1" s="28"/>
      <c r="G1" s="28"/>
      <c r="H1" s="28"/>
      <c r="I1" s="28"/>
      <c r="J1" s="28"/>
      <c r="K1" s="28"/>
      <c r="L1" s="2"/>
      <c r="M1" s="10"/>
      <c r="N1" s="10"/>
      <c r="O1" s="10"/>
      <c r="P1" s="10"/>
      <c r="Q1" s="10"/>
      <c r="R1" s="10"/>
      <c r="S1" s="10"/>
      <c r="T1" s="10"/>
      <c r="U1" s="10"/>
      <c r="V1" s="10"/>
      <c r="W1" s="10"/>
      <c r="X1" s="10"/>
      <c r="Y1" s="10"/>
      <c r="Z1" s="10"/>
      <c r="AA1" s="10"/>
      <c r="AB1" s="10"/>
      <c r="AC1" s="10"/>
      <c r="AD1" s="10"/>
      <c r="AE1" s="10"/>
      <c r="AF1" s="10"/>
      <c r="AG1" s="10"/>
      <c r="AH1" s="10"/>
      <c r="AI1" s="10"/>
      <c r="AJ1" s="10"/>
      <c r="AK1" s="10"/>
    </row>
    <row r="2" spans="1:83" s="10" customFormat="1" ht="18.75" customHeight="1" x14ac:dyDescent="0.2">
      <c r="A2" s="36" t="s">
        <v>30</v>
      </c>
      <c r="B2" s="7"/>
      <c r="C2" s="7"/>
      <c r="D2" s="7"/>
      <c r="E2" s="7"/>
      <c r="F2" s="7"/>
      <c r="G2" s="7"/>
      <c r="H2" s="7"/>
      <c r="I2" s="7"/>
      <c r="J2" s="7"/>
      <c r="K2" s="7"/>
    </row>
    <row r="3" spans="1:83" s="29" customFormat="1" ht="17.25" customHeight="1" x14ac:dyDescent="0.2">
      <c r="A3" s="41"/>
      <c r="B3" s="42"/>
      <c r="C3" s="43"/>
      <c r="D3" s="43"/>
      <c r="E3" s="42"/>
      <c r="F3" s="42"/>
      <c r="G3" s="42"/>
      <c r="H3" s="42"/>
      <c r="I3" s="42"/>
      <c r="J3" s="42"/>
      <c r="K3" s="42"/>
      <c r="L3" s="42"/>
      <c r="M3" s="42"/>
      <c r="N3" s="42"/>
      <c r="O3" s="42"/>
      <c r="P3" s="42"/>
    </row>
    <row r="4" spans="1:83" s="2" customFormat="1" ht="18.600000000000001" customHeight="1" x14ac:dyDescent="0.2">
      <c r="A4" s="220" t="s">
        <v>31</v>
      </c>
      <c r="B4" s="220"/>
      <c r="C4" s="38"/>
      <c r="D4" s="38"/>
      <c r="E4" s="223" t="s">
        <v>131</v>
      </c>
      <c r="F4" s="223"/>
      <c r="G4" s="223"/>
      <c r="H4" s="223" t="s">
        <v>132</v>
      </c>
      <c r="I4" s="223"/>
      <c r="J4" s="223"/>
      <c r="K4" s="221" t="s">
        <v>133</v>
      </c>
      <c r="L4" s="221"/>
      <c r="M4" s="221"/>
      <c r="N4" s="221" t="s">
        <v>134</v>
      </c>
      <c r="O4" s="221"/>
      <c r="P4" s="221"/>
      <c r="Q4" s="57"/>
      <c r="R4" s="57"/>
      <c r="S4" s="57"/>
      <c r="T4" s="57"/>
      <c r="U4" s="57"/>
      <c r="V4" s="57"/>
      <c r="W4" s="57"/>
      <c r="X4" s="57"/>
      <c r="Y4" s="57"/>
    </row>
    <row r="5" spans="1:83" s="2" customFormat="1" ht="18.600000000000001" customHeight="1" x14ac:dyDescent="0.2">
      <c r="A5" s="38"/>
      <c r="B5" s="38"/>
      <c r="C5" s="222" t="s">
        <v>135</v>
      </c>
      <c r="D5" s="222"/>
      <c r="E5" s="15" t="s">
        <v>136</v>
      </c>
      <c r="F5" s="224" t="s">
        <v>135</v>
      </c>
      <c r="G5" s="224"/>
      <c r="H5" s="64" t="s">
        <v>136</v>
      </c>
      <c r="I5" s="224" t="s">
        <v>135</v>
      </c>
      <c r="J5" s="224"/>
      <c r="K5" s="64" t="s">
        <v>136</v>
      </c>
      <c r="L5" s="224" t="s">
        <v>135</v>
      </c>
      <c r="M5" s="224"/>
      <c r="N5" s="64" t="s">
        <v>136</v>
      </c>
      <c r="O5" s="224" t="s">
        <v>135</v>
      </c>
      <c r="P5" s="224"/>
    </row>
    <row r="6" spans="1:83" s="5" customFormat="1" ht="23.25" customHeight="1" x14ac:dyDescent="0.2">
      <c r="A6" s="114"/>
      <c r="B6" s="40" t="s">
        <v>18</v>
      </c>
      <c r="C6" s="35" t="s">
        <v>32</v>
      </c>
      <c r="D6" s="35" t="s">
        <v>137</v>
      </c>
      <c r="E6" s="24"/>
      <c r="F6" s="35" t="s">
        <v>32</v>
      </c>
      <c r="G6" s="35" t="s">
        <v>137</v>
      </c>
      <c r="H6" s="24"/>
      <c r="I6" s="35" t="s">
        <v>32</v>
      </c>
      <c r="J6" s="35" t="s">
        <v>137</v>
      </c>
      <c r="K6" s="24"/>
      <c r="L6" s="35" t="s">
        <v>32</v>
      </c>
      <c r="M6" s="35" t="s">
        <v>137</v>
      </c>
      <c r="N6" s="24"/>
      <c r="O6" s="35" t="s">
        <v>32</v>
      </c>
      <c r="P6" s="35" t="s">
        <v>137</v>
      </c>
      <c r="Q6" s="7"/>
      <c r="R6" s="7"/>
    </row>
    <row r="7" spans="1:83" s="6" customFormat="1" ht="18.600000000000001" customHeight="1" x14ac:dyDescent="0.2">
      <c r="A7" s="63" t="s">
        <v>33</v>
      </c>
      <c r="B7" s="131" t="s">
        <v>138</v>
      </c>
      <c r="C7" s="54">
        <f>SUM(C10:C164)</f>
        <v>0</v>
      </c>
      <c r="D7" s="54">
        <f>SUM(D10:D164)</f>
        <v>0</v>
      </c>
      <c r="E7" s="54"/>
      <c r="F7" s="54">
        <f>SUM(F10:F164)</f>
        <v>15000</v>
      </c>
      <c r="G7" s="54">
        <f>SUM(G10:G164)</f>
        <v>0</v>
      </c>
      <c r="H7" s="54"/>
      <c r="I7" s="54">
        <f>SUM(I10:I164)</f>
        <v>210100</v>
      </c>
      <c r="J7" s="54">
        <f>SUM(J10:J164)</f>
        <v>10100</v>
      </c>
      <c r="K7" s="54"/>
      <c r="L7" s="54">
        <f>SUM(L10:L164)</f>
        <v>222445</v>
      </c>
      <c r="M7" s="54">
        <f>SUM(M10:M164)</f>
        <v>27445</v>
      </c>
      <c r="N7" s="54"/>
      <c r="O7" s="54">
        <f>SUM(O10:O164)</f>
        <v>0</v>
      </c>
      <c r="P7" s="54">
        <f>SUM(P10:P164)</f>
        <v>0</v>
      </c>
      <c r="Q7" s="39"/>
      <c r="R7" s="39"/>
    </row>
    <row r="8" spans="1:83" s="6" customFormat="1" ht="18.600000000000001" customHeight="1" x14ac:dyDescent="0.2">
      <c r="A8" s="126"/>
      <c r="B8" s="131" t="s">
        <v>139</v>
      </c>
      <c r="C8" s="58"/>
      <c r="D8" s="58"/>
      <c r="E8" s="58"/>
      <c r="F8" s="130"/>
      <c r="G8" s="130">
        <f>+F7-G7</f>
        <v>15000</v>
      </c>
      <c r="H8" s="58"/>
      <c r="I8" s="130"/>
      <c r="J8" s="130">
        <f>+I7-J7</f>
        <v>200000</v>
      </c>
      <c r="K8" s="58"/>
      <c r="L8" s="130"/>
      <c r="M8" s="130">
        <f>+L7-M7</f>
        <v>195000</v>
      </c>
      <c r="N8" s="58"/>
      <c r="O8" s="130"/>
      <c r="P8" s="130">
        <f>+O7-P7</f>
        <v>0</v>
      </c>
      <c r="Q8" s="39"/>
      <c r="R8" s="39"/>
    </row>
    <row r="9" spans="1:83" s="67" customFormat="1" ht="16.5" customHeight="1" x14ac:dyDescent="0.2">
      <c r="A9" s="99">
        <v>30</v>
      </c>
      <c r="B9" s="141" t="s">
        <v>36</v>
      </c>
      <c r="C9" s="45"/>
      <c r="D9" s="45"/>
      <c r="E9" s="45"/>
      <c r="F9" s="46"/>
      <c r="G9" s="46"/>
      <c r="H9" s="45"/>
      <c r="I9" s="46"/>
      <c r="J9" s="46"/>
      <c r="K9" s="45"/>
      <c r="L9" s="46"/>
      <c r="M9" s="46"/>
      <c r="N9" s="45"/>
      <c r="O9" s="46"/>
      <c r="P9" s="46"/>
      <c r="Q9" s="66"/>
      <c r="R9" s="66"/>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row>
    <row r="10" spans="1:83" s="67" customFormat="1" ht="16.5" customHeight="1" x14ac:dyDescent="0.2">
      <c r="A10" s="116">
        <v>300</v>
      </c>
      <c r="B10" s="117" t="s">
        <v>37</v>
      </c>
      <c r="C10" s="45"/>
      <c r="D10" s="45"/>
      <c r="E10" s="45"/>
      <c r="F10" s="46"/>
      <c r="G10" s="46"/>
      <c r="H10" s="45"/>
      <c r="I10" s="46"/>
      <c r="J10" s="46"/>
      <c r="K10" s="45"/>
      <c r="L10" s="46"/>
      <c r="M10" s="46"/>
      <c r="N10" s="45"/>
      <c r="O10" s="46"/>
      <c r="P10" s="46"/>
      <c r="Q10" s="66"/>
      <c r="R10" s="66"/>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row>
    <row r="11" spans="1:83" s="23" customFormat="1" ht="25.5" x14ac:dyDescent="0.2">
      <c r="A11" s="122">
        <v>3000</v>
      </c>
      <c r="B11" s="119" t="s">
        <v>38</v>
      </c>
      <c r="C11" s="45"/>
      <c r="D11" s="45"/>
      <c r="E11" s="45"/>
      <c r="F11" s="46"/>
      <c r="G11" s="46"/>
      <c r="H11" s="45"/>
      <c r="I11" s="46"/>
      <c r="J11" s="46"/>
      <c r="K11" s="45"/>
      <c r="L11" s="46"/>
      <c r="M11" s="46"/>
      <c r="N11" s="45"/>
      <c r="O11" s="46"/>
      <c r="P11" s="46"/>
      <c r="Q11" s="142"/>
      <c r="R11" s="142"/>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row>
    <row r="12" spans="1:83" s="23" customFormat="1" ht="16.5" customHeight="1" x14ac:dyDescent="0.2">
      <c r="A12" s="122">
        <v>3001</v>
      </c>
      <c r="B12" s="119" t="s">
        <v>39</v>
      </c>
      <c r="C12" s="45"/>
      <c r="D12" s="45"/>
      <c r="E12" s="45"/>
      <c r="F12" s="46"/>
      <c r="G12" s="46"/>
      <c r="H12" s="45"/>
      <c r="I12" s="46"/>
      <c r="J12" s="46"/>
      <c r="K12" s="45"/>
      <c r="L12" s="46"/>
      <c r="M12" s="46"/>
      <c r="N12" s="45"/>
      <c r="O12" s="46"/>
      <c r="P12" s="46"/>
      <c r="Q12" s="142"/>
      <c r="R12" s="142"/>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1:83" s="23" customFormat="1" ht="16.5" customHeight="1" x14ac:dyDescent="0.2">
      <c r="A13" s="116">
        <v>301</v>
      </c>
      <c r="B13" s="117" t="s">
        <v>40</v>
      </c>
      <c r="C13" s="45"/>
      <c r="D13" s="45"/>
      <c r="E13" s="45"/>
      <c r="F13" s="46"/>
      <c r="G13" s="46"/>
      <c r="H13" s="45"/>
      <c r="I13" s="46"/>
      <c r="J13" s="46"/>
      <c r="K13" s="45"/>
      <c r="L13" s="46"/>
      <c r="M13" s="46"/>
      <c r="N13" s="45"/>
      <c r="O13" s="46"/>
      <c r="P13" s="46"/>
      <c r="Q13" s="142"/>
      <c r="R13" s="142"/>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row>
    <row r="14" spans="1:83" s="5" customFormat="1" ht="16.5" customHeight="1" x14ac:dyDescent="0.2">
      <c r="A14" s="122">
        <v>3010</v>
      </c>
      <c r="B14" s="119" t="s">
        <v>40</v>
      </c>
      <c r="C14" s="44"/>
      <c r="D14" s="44"/>
      <c r="E14" s="143"/>
      <c r="F14" s="44">
        <v>8265</v>
      </c>
      <c r="G14" s="44"/>
      <c r="H14" s="143"/>
      <c r="I14" s="44">
        <v>69965</v>
      </c>
      <c r="J14" s="44"/>
      <c r="K14" s="143"/>
      <c r="L14" s="44">
        <v>74080</v>
      </c>
      <c r="M14" s="44"/>
      <c r="N14" s="143"/>
      <c r="O14" s="44">
        <f>+$C14*N14</f>
        <v>0</v>
      </c>
      <c r="P14" s="44"/>
      <c r="Q14" s="7"/>
      <c r="R14" s="7"/>
    </row>
    <row r="15" spans="1:83" s="5" customFormat="1" ht="16.5" customHeight="1" x14ac:dyDescent="0.2">
      <c r="A15" s="116">
        <v>302</v>
      </c>
      <c r="B15" s="117" t="s">
        <v>140</v>
      </c>
      <c r="C15" s="44"/>
      <c r="D15" s="44"/>
      <c r="E15" s="143"/>
      <c r="F15" s="44"/>
      <c r="G15" s="44"/>
      <c r="H15" s="143"/>
      <c r="I15" s="44"/>
      <c r="J15" s="44"/>
      <c r="K15" s="143"/>
      <c r="L15" s="44"/>
      <c r="M15" s="44"/>
      <c r="N15" s="143"/>
      <c r="O15" s="44"/>
      <c r="P15" s="44"/>
      <c r="Q15" s="7"/>
      <c r="R15" s="7"/>
    </row>
    <row r="16" spans="1:83" s="5" customFormat="1" ht="16.5" customHeight="1" x14ac:dyDescent="0.2">
      <c r="A16" s="116">
        <v>303</v>
      </c>
      <c r="B16" s="117" t="s">
        <v>42</v>
      </c>
      <c r="C16" s="44"/>
      <c r="D16" s="44"/>
      <c r="E16" s="143"/>
      <c r="F16" s="44"/>
      <c r="G16" s="44"/>
      <c r="H16" s="143"/>
      <c r="I16" s="44"/>
      <c r="J16" s="44"/>
      <c r="K16" s="143"/>
      <c r="L16" s="44"/>
      <c r="M16" s="44"/>
      <c r="N16" s="143"/>
      <c r="O16" s="44"/>
      <c r="P16" s="44"/>
      <c r="Q16" s="7"/>
      <c r="R16" s="7"/>
    </row>
    <row r="17" spans="1:18" s="5" customFormat="1" ht="16.5" customHeight="1" x14ac:dyDescent="0.2">
      <c r="A17" s="122">
        <v>3030</v>
      </c>
      <c r="B17" s="119" t="s">
        <v>42</v>
      </c>
      <c r="C17" s="44"/>
      <c r="D17" s="44"/>
      <c r="E17" s="143"/>
      <c r="F17" s="44"/>
      <c r="G17" s="44"/>
      <c r="H17" s="143"/>
      <c r="I17" s="44"/>
      <c r="J17" s="44"/>
      <c r="K17" s="143"/>
      <c r="L17" s="44"/>
      <c r="M17" s="44"/>
      <c r="N17" s="143"/>
      <c r="O17" s="44"/>
      <c r="P17" s="44"/>
      <c r="Q17" s="7"/>
      <c r="R17" s="7"/>
    </row>
    <row r="18" spans="1:18" s="5" customFormat="1" ht="16.5" customHeight="1" x14ac:dyDescent="0.2">
      <c r="A18" s="116">
        <v>304</v>
      </c>
      <c r="B18" s="117" t="s">
        <v>43</v>
      </c>
      <c r="C18" s="44"/>
      <c r="D18" s="44"/>
      <c r="E18" s="143"/>
      <c r="F18" s="44"/>
      <c r="G18" s="44"/>
      <c r="H18" s="143"/>
      <c r="I18" s="44"/>
      <c r="J18" s="44"/>
      <c r="K18" s="143"/>
      <c r="L18" s="44"/>
      <c r="M18" s="44"/>
      <c r="N18" s="143"/>
      <c r="O18" s="44"/>
      <c r="P18" s="44"/>
      <c r="Q18" s="7"/>
      <c r="R18" s="7"/>
    </row>
    <row r="19" spans="1:18" s="5" customFormat="1" ht="16.5" customHeight="1" x14ac:dyDescent="0.2">
      <c r="A19" s="122">
        <v>3040</v>
      </c>
      <c r="B19" s="119" t="s">
        <v>44</v>
      </c>
      <c r="C19" s="44"/>
      <c r="D19" s="44"/>
      <c r="E19" s="143"/>
      <c r="F19" s="44"/>
      <c r="G19" s="44"/>
      <c r="H19" s="143"/>
      <c r="I19" s="44"/>
      <c r="J19" s="44"/>
      <c r="K19" s="143"/>
      <c r="L19" s="44"/>
      <c r="M19" s="44"/>
      <c r="N19" s="143"/>
      <c r="O19" s="44"/>
      <c r="P19" s="44"/>
      <c r="Q19" s="7"/>
      <c r="R19" s="7"/>
    </row>
    <row r="20" spans="1:18" s="5" customFormat="1" ht="16.5" customHeight="1" x14ac:dyDescent="0.2">
      <c r="A20" s="122">
        <v>3042</v>
      </c>
      <c r="B20" s="119" t="s">
        <v>45</v>
      </c>
      <c r="C20" s="44"/>
      <c r="D20" s="44"/>
      <c r="E20" s="143"/>
      <c r="F20" s="44"/>
      <c r="G20" s="44"/>
      <c r="H20" s="143"/>
      <c r="I20" s="44"/>
      <c r="J20" s="44"/>
      <c r="K20" s="143"/>
      <c r="L20" s="44"/>
      <c r="M20" s="44"/>
      <c r="N20" s="143"/>
      <c r="O20" s="44"/>
      <c r="P20" s="44"/>
      <c r="Q20" s="7"/>
      <c r="R20" s="7"/>
    </row>
    <row r="21" spans="1:18" s="5" customFormat="1" ht="16.5" customHeight="1" x14ac:dyDescent="0.2">
      <c r="A21" s="122">
        <v>3043</v>
      </c>
      <c r="B21" s="119" t="s">
        <v>46</v>
      </c>
      <c r="C21" s="44"/>
      <c r="D21" s="44"/>
      <c r="E21" s="143"/>
      <c r="F21" s="44"/>
      <c r="G21" s="44"/>
      <c r="H21" s="144"/>
      <c r="I21" s="44"/>
      <c r="J21" s="44"/>
      <c r="K21" s="144"/>
      <c r="L21" s="44"/>
      <c r="M21" s="44"/>
      <c r="N21" s="144"/>
      <c r="O21" s="44"/>
      <c r="P21" s="44"/>
      <c r="Q21" s="7"/>
      <c r="R21" s="7"/>
    </row>
    <row r="22" spans="1:18" s="5" customFormat="1" ht="16.5" customHeight="1" x14ac:dyDescent="0.2">
      <c r="A22" s="122">
        <v>3049</v>
      </c>
      <c r="B22" s="119" t="s">
        <v>47</v>
      </c>
      <c r="C22" s="44"/>
      <c r="D22" s="44"/>
      <c r="E22" s="143"/>
      <c r="F22" s="44"/>
      <c r="G22" s="44"/>
      <c r="H22" s="144"/>
      <c r="I22" s="44"/>
      <c r="J22" s="44"/>
      <c r="K22" s="144"/>
      <c r="L22" s="44"/>
      <c r="M22" s="44"/>
      <c r="N22" s="144"/>
      <c r="O22" s="44"/>
      <c r="P22" s="44"/>
      <c r="Q22" s="7"/>
      <c r="R22" s="7"/>
    </row>
    <row r="23" spans="1:18" s="5" customFormat="1" ht="16.5" customHeight="1" x14ac:dyDescent="0.2">
      <c r="A23" s="116">
        <v>305</v>
      </c>
      <c r="B23" s="117" t="s">
        <v>48</v>
      </c>
      <c r="C23" s="44"/>
      <c r="D23" s="44"/>
      <c r="E23" s="143"/>
      <c r="F23" s="44"/>
      <c r="G23" s="44"/>
      <c r="H23" s="144"/>
      <c r="I23" s="44"/>
      <c r="J23" s="44"/>
      <c r="K23" s="144"/>
      <c r="L23" s="44"/>
      <c r="M23" s="44"/>
      <c r="N23" s="144"/>
      <c r="O23" s="44"/>
      <c r="P23" s="44"/>
      <c r="Q23" s="7"/>
      <c r="R23" s="7"/>
    </row>
    <row r="24" spans="1:18" s="5" customFormat="1" ht="16.5" customHeight="1" x14ac:dyDescent="0.2">
      <c r="A24" s="122">
        <v>3050</v>
      </c>
      <c r="B24" s="119" t="s">
        <v>49</v>
      </c>
      <c r="C24" s="44"/>
      <c r="D24" s="44"/>
      <c r="E24" s="143"/>
      <c r="F24" s="44">
        <v>390</v>
      </c>
      <c r="G24" s="44"/>
      <c r="H24" s="144"/>
      <c r="I24" s="44">
        <v>3225</v>
      </c>
      <c r="J24" s="44"/>
      <c r="K24" s="144"/>
      <c r="L24" s="44">
        <v>3910</v>
      </c>
      <c r="M24" s="44"/>
      <c r="N24" s="144"/>
      <c r="O24" s="44">
        <f>+$C24*N24</f>
        <v>0</v>
      </c>
      <c r="P24" s="44"/>
      <c r="Q24" s="7"/>
      <c r="R24" s="7"/>
    </row>
    <row r="25" spans="1:18" s="5" customFormat="1" ht="16.5" customHeight="1" x14ac:dyDescent="0.2">
      <c r="A25" s="122">
        <v>3052</v>
      </c>
      <c r="B25" s="119" t="s">
        <v>50</v>
      </c>
      <c r="C25" s="44"/>
      <c r="D25" s="44"/>
      <c r="E25" s="143"/>
      <c r="F25" s="44">
        <v>195</v>
      </c>
      <c r="G25" s="44"/>
      <c r="H25" s="144"/>
      <c r="I25" s="44">
        <v>3440</v>
      </c>
      <c r="J25" s="44"/>
      <c r="K25" s="144"/>
      <c r="L25" s="44">
        <v>3420</v>
      </c>
      <c r="M25" s="44"/>
      <c r="N25" s="144"/>
      <c r="O25" s="44">
        <f>+$C25*N25</f>
        <v>0</v>
      </c>
      <c r="P25" s="44"/>
      <c r="Q25" s="7"/>
      <c r="R25" s="7"/>
    </row>
    <row r="26" spans="1:18" s="5" customFormat="1" ht="16.5" customHeight="1" x14ac:dyDescent="0.2">
      <c r="A26" s="122">
        <v>3053</v>
      </c>
      <c r="B26" s="119" t="s">
        <v>51</v>
      </c>
      <c r="C26" s="44"/>
      <c r="D26" s="44"/>
      <c r="E26" s="143"/>
      <c r="F26" s="44">
        <v>180</v>
      </c>
      <c r="G26" s="44"/>
      <c r="H26" s="144"/>
      <c r="I26" s="44">
        <v>860</v>
      </c>
      <c r="J26" s="44"/>
      <c r="K26" s="144"/>
      <c r="L26" s="44">
        <v>1630</v>
      </c>
      <c r="M26" s="44"/>
      <c r="N26" s="144"/>
      <c r="O26" s="44">
        <f>+$C26*N26</f>
        <v>0</v>
      </c>
      <c r="P26" s="44"/>
      <c r="Q26" s="7"/>
      <c r="R26" s="7"/>
    </row>
    <row r="27" spans="1:18" s="5" customFormat="1" ht="25.5" x14ac:dyDescent="0.2">
      <c r="A27" s="122">
        <v>3054</v>
      </c>
      <c r="B27" s="119" t="s">
        <v>52</v>
      </c>
      <c r="C27" s="44"/>
      <c r="D27" s="44"/>
      <c r="E27" s="143"/>
      <c r="F27" s="44"/>
      <c r="G27" s="44"/>
      <c r="H27" s="144"/>
      <c r="I27" s="44"/>
      <c r="J27" s="44"/>
      <c r="K27" s="144"/>
      <c r="L27" s="44"/>
      <c r="M27" s="44"/>
      <c r="N27" s="144"/>
      <c r="O27" s="44"/>
      <c r="P27" s="44"/>
      <c r="Q27" s="7"/>
      <c r="R27" s="7"/>
    </row>
    <row r="28" spans="1:18" s="5" customFormat="1" ht="25.5" x14ac:dyDescent="0.2">
      <c r="A28" s="122">
        <v>3055</v>
      </c>
      <c r="B28" s="119" t="s">
        <v>53</v>
      </c>
      <c r="C28" s="44"/>
      <c r="D28" s="44"/>
      <c r="E28" s="143"/>
      <c r="F28" s="44"/>
      <c r="G28" s="44"/>
      <c r="H28" s="144"/>
      <c r="I28" s="44"/>
      <c r="J28" s="44"/>
      <c r="K28" s="144"/>
      <c r="L28" s="44"/>
      <c r="M28" s="44"/>
      <c r="N28" s="144"/>
      <c r="O28" s="44"/>
      <c r="P28" s="44"/>
      <c r="Q28" s="7"/>
      <c r="R28" s="7"/>
    </row>
    <row r="29" spans="1:18" s="5" customFormat="1" ht="16.5" customHeight="1" x14ac:dyDescent="0.2">
      <c r="A29" s="122">
        <v>3056</v>
      </c>
      <c r="B29" s="119" t="s">
        <v>54</v>
      </c>
      <c r="C29" s="44"/>
      <c r="D29" s="44"/>
      <c r="E29" s="143"/>
      <c r="F29" s="44"/>
      <c r="G29" s="44"/>
      <c r="H29" s="144"/>
      <c r="I29" s="44"/>
      <c r="J29" s="44"/>
      <c r="K29" s="144"/>
      <c r="L29" s="44"/>
      <c r="M29" s="44"/>
      <c r="N29" s="144"/>
      <c r="O29" s="44"/>
      <c r="P29" s="44"/>
      <c r="Q29" s="7"/>
      <c r="R29" s="7"/>
    </row>
    <row r="30" spans="1:18" s="5" customFormat="1" ht="16.5" customHeight="1" x14ac:dyDescent="0.2">
      <c r="A30" s="122">
        <v>3059</v>
      </c>
      <c r="B30" s="119" t="s">
        <v>55</v>
      </c>
      <c r="C30" s="44"/>
      <c r="D30" s="44"/>
      <c r="E30" s="143"/>
      <c r="F30" s="44"/>
      <c r="G30" s="44"/>
      <c r="H30" s="144"/>
      <c r="I30" s="44"/>
      <c r="J30" s="44"/>
      <c r="K30" s="144"/>
      <c r="L30" s="44"/>
      <c r="M30" s="44"/>
      <c r="N30" s="144"/>
      <c r="O30" s="44"/>
      <c r="P30" s="44"/>
      <c r="Q30" s="7"/>
      <c r="R30" s="7"/>
    </row>
    <row r="31" spans="1:18" s="5" customFormat="1" ht="16.5" customHeight="1" x14ac:dyDescent="0.2">
      <c r="A31" s="116">
        <v>306</v>
      </c>
      <c r="B31" s="117" t="s">
        <v>56</v>
      </c>
      <c r="C31" s="44"/>
      <c r="D31" s="44"/>
      <c r="E31" s="143"/>
      <c r="F31" s="44"/>
      <c r="G31" s="44"/>
      <c r="H31" s="144"/>
      <c r="I31" s="44"/>
      <c r="J31" s="44"/>
      <c r="K31" s="144"/>
      <c r="L31" s="44"/>
      <c r="M31" s="44"/>
      <c r="N31" s="144"/>
      <c r="O31" s="44"/>
      <c r="P31" s="44"/>
      <c r="Q31" s="7"/>
      <c r="R31" s="7"/>
    </row>
    <row r="32" spans="1:18" s="5" customFormat="1" ht="16.5" customHeight="1" x14ac:dyDescent="0.2">
      <c r="A32" s="122">
        <v>3060</v>
      </c>
      <c r="B32" s="119" t="s">
        <v>57</v>
      </c>
      <c r="C32" s="44"/>
      <c r="D32" s="44"/>
      <c r="E32" s="143"/>
      <c r="F32" s="44"/>
      <c r="G32" s="44"/>
      <c r="H32" s="144"/>
      <c r="I32" s="44"/>
      <c r="J32" s="44"/>
      <c r="K32" s="144"/>
      <c r="L32" s="44"/>
      <c r="M32" s="44"/>
      <c r="N32" s="144"/>
      <c r="O32" s="44"/>
      <c r="P32" s="44"/>
      <c r="Q32" s="7"/>
      <c r="R32" s="7"/>
    </row>
    <row r="33" spans="1:18" s="5" customFormat="1" ht="16.5" customHeight="1" x14ac:dyDescent="0.2">
      <c r="A33" s="122">
        <v>3061</v>
      </c>
      <c r="B33" s="119" t="s">
        <v>58</v>
      </c>
      <c r="C33" s="44"/>
      <c r="D33" s="44"/>
      <c r="E33" s="143"/>
      <c r="F33" s="44"/>
      <c r="G33" s="44"/>
      <c r="H33" s="144"/>
      <c r="I33" s="44"/>
      <c r="J33" s="44"/>
      <c r="K33" s="144"/>
      <c r="L33" s="44"/>
      <c r="M33" s="44"/>
      <c r="N33" s="144"/>
      <c r="O33" s="44"/>
      <c r="P33" s="44"/>
      <c r="Q33" s="7"/>
      <c r="R33" s="7"/>
    </row>
    <row r="34" spans="1:18" s="5" customFormat="1" ht="16.5" customHeight="1" x14ac:dyDescent="0.2">
      <c r="A34" s="122">
        <v>3062</v>
      </c>
      <c r="B34" s="119" t="s">
        <v>59</v>
      </c>
      <c r="C34" s="44"/>
      <c r="D34" s="44"/>
      <c r="E34" s="143"/>
      <c r="F34" s="44"/>
      <c r="G34" s="44"/>
      <c r="H34" s="144"/>
      <c r="I34" s="44"/>
      <c r="J34" s="44"/>
      <c r="K34" s="144"/>
      <c r="L34" s="44"/>
      <c r="M34" s="44"/>
      <c r="N34" s="144"/>
      <c r="O34" s="44"/>
      <c r="P34" s="44"/>
      <c r="Q34" s="7"/>
      <c r="R34" s="7"/>
    </row>
    <row r="35" spans="1:18" s="5" customFormat="1" ht="16.5" customHeight="1" x14ac:dyDescent="0.2">
      <c r="A35" s="122">
        <v>3063</v>
      </c>
      <c r="B35" s="119" t="s">
        <v>60</v>
      </c>
      <c r="C35" s="44"/>
      <c r="D35" s="44"/>
      <c r="E35" s="143"/>
      <c r="F35" s="44"/>
      <c r="G35" s="44"/>
      <c r="H35" s="144"/>
      <c r="I35" s="44"/>
      <c r="J35" s="44"/>
      <c r="K35" s="144"/>
      <c r="L35" s="44"/>
      <c r="M35" s="44"/>
      <c r="N35" s="144"/>
      <c r="O35" s="44"/>
      <c r="P35" s="44"/>
      <c r="Q35" s="7"/>
      <c r="R35" s="7"/>
    </row>
    <row r="36" spans="1:18" s="5" customFormat="1" ht="16.5" customHeight="1" x14ac:dyDescent="0.2">
      <c r="A36" s="122">
        <v>3064</v>
      </c>
      <c r="B36" s="119" t="s">
        <v>61</v>
      </c>
      <c r="C36" s="44"/>
      <c r="D36" s="44"/>
      <c r="E36" s="143"/>
      <c r="F36" s="44"/>
      <c r="G36" s="44"/>
      <c r="H36" s="144"/>
      <c r="I36" s="44"/>
      <c r="J36" s="44"/>
      <c r="K36" s="144"/>
      <c r="L36" s="44"/>
      <c r="M36" s="44"/>
      <c r="N36" s="144"/>
      <c r="O36" s="44"/>
      <c r="P36" s="44"/>
      <c r="Q36" s="7"/>
      <c r="R36" s="7"/>
    </row>
    <row r="37" spans="1:18" s="5" customFormat="1" ht="16.5" customHeight="1" x14ac:dyDescent="0.2">
      <c r="A37" s="122">
        <v>3069</v>
      </c>
      <c r="B37" s="119" t="s">
        <v>62</v>
      </c>
      <c r="C37" s="44"/>
      <c r="D37" s="44"/>
      <c r="E37" s="143"/>
      <c r="F37" s="44"/>
      <c r="G37" s="44"/>
      <c r="H37" s="144"/>
      <c r="I37" s="44"/>
      <c r="J37" s="44"/>
      <c r="K37" s="144"/>
      <c r="L37" s="44"/>
      <c r="M37" s="44"/>
      <c r="N37" s="144"/>
      <c r="O37" s="44"/>
      <c r="P37" s="44"/>
      <c r="Q37" s="7"/>
      <c r="R37" s="7"/>
    </row>
    <row r="38" spans="1:18" s="5" customFormat="1" ht="16.5" customHeight="1" x14ac:dyDescent="0.2">
      <c r="A38" s="116">
        <v>309</v>
      </c>
      <c r="B38" s="117" t="s">
        <v>63</v>
      </c>
      <c r="C38" s="44"/>
      <c r="D38" s="44"/>
      <c r="E38" s="143"/>
      <c r="F38" s="44"/>
      <c r="G38" s="44"/>
      <c r="H38" s="144"/>
      <c r="I38" s="44"/>
      <c r="J38" s="44"/>
      <c r="K38" s="144"/>
      <c r="L38" s="44"/>
      <c r="M38" s="44"/>
      <c r="N38" s="144"/>
      <c r="O38" s="44"/>
      <c r="P38" s="44"/>
      <c r="Q38" s="7"/>
      <c r="R38" s="7"/>
    </row>
    <row r="39" spans="1:18" s="5" customFormat="1" ht="16.5" customHeight="1" x14ac:dyDescent="0.2">
      <c r="A39" s="122">
        <v>3090</v>
      </c>
      <c r="B39" s="119" t="s">
        <v>64</v>
      </c>
      <c r="C39" s="44"/>
      <c r="D39" s="44"/>
      <c r="E39" s="143"/>
      <c r="F39" s="44"/>
      <c r="G39" s="44"/>
      <c r="H39" s="144"/>
      <c r="I39" s="44"/>
      <c r="J39" s="44"/>
      <c r="K39" s="144"/>
      <c r="L39" s="44"/>
      <c r="M39" s="44"/>
      <c r="N39" s="144"/>
      <c r="O39" s="44"/>
      <c r="P39" s="44"/>
      <c r="Q39" s="7"/>
      <c r="R39" s="7"/>
    </row>
    <row r="40" spans="1:18" s="5" customFormat="1" ht="16.5" customHeight="1" x14ac:dyDescent="0.2">
      <c r="A40" s="122">
        <v>3091</v>
      </c>
      <c r="B40" s="119" t="s">
        <v>65</v>
      </c>
      <c r="C40" s="44"/>
      <c r="D40" s="44"/>
      <c r="E40" s="143"/>
      <c r="F40" s="44"/>
      <c r="G40" s="44"/>
      <c r="H40" s="144"/>
      <c r="I40" s="44"/>
      <c r="J40" s="44"/>
      <c r="K40" s="144"/>
      <c r="L40" s="44"/>
      <c r="M40" s="44"/>
      <c r="N40" s="144"/>
      <c r="O40" s="44"/>
      <c r="P40" s="44"/>
      <c r="Q40" s="7"/>
      <c r="R40" s="7"/>
    </row>
    <row r="41" spans="1:18" s="5" customFormat="1" ht="16.5" customHeight="1" x14ac:dyDescent="0.2">
      <c r="A41" s="122">
        <v>3099</v>
      </c>
      <c r="B41" s="119" t="s">
        <v>63</v>
      </c>
      <c r="C41" s="44"/>
      <c r="D41" s="44"/>
      <c r="E41" s="143"/>
      <c r="F41" s="44"/>
      <c r="G41" s="44"/>
      <c r="H41" s="144"/>
      <c r="I41" s="44"/>
      <c r="J41" s="44"/>
      <c r="K41" s="144"/>
      <c r="L41" s="44"/>
      <c r="M41" s="44"/>
      <c r="N41" s="144"/>
      <c r="O41" s="44"/>
      <c r="P41" s="44"/>
      <c r="Q41" s="7"/>
      <c r="R41" s="7"/>
    </row>
    <row r="42" spans="1:18" s="5" customFormat="1" ht="16.5" customHeight="1" x14ac:dyDescent="0.2">
      <c r="A42" s="99">
        <v>31</v>
      </c>
      <c r="B42" s="141" t="s">
        <v>66</v>
      </c>
      <c r="C42" s="44"/>
      <c r="D42" s="44"/>
      <c r="E42" s="143"/>
      <c r="F42" s="44"/>
      <c r="G42" s="44"/>
      <c r="H42" s="144"/>
      <c r="I42" s="44"/>
      <c r="J42" s="44"/>
      <c r="K42" s="144"/>
      <c r="L42" s="44"/>
      <c r="M42" s="44"/>
      <c r="N42" s="144"/>
      <c r="O42" s="44"/>
      <c r="P42" s="44"/>
      <c r="Q42" s="7"/>
      <c r="R42" s="7"/>
    </row>
    <row r="43" spans="1:18" s="5" customFormat="1" ht="16.5" customHeight="1" x14ac:dyDescent="0.2">
      <c r="A43" s="116">
        <v>310</v>
      </c>
      <c r="B43" s="117" t="s">
        <v>67</v>
      </c>
      <c r="C43" s="44"/>
      <c r="D43" s="44"/>
      <c r="E43" s="143"/>
      <c r="F43" s="44"/>
      <c r="G43" s="44"/>
      <c r="H43" s="144"/>
      <c r="I43" s="44"/>
      <c r="J43" s="44"/>
      <c r="K43" s="144"/>
      <c r="L43" s="44"/>
      <c r="M43" s="44"/>
      <c r="N43" s="144"/>
      <c r="O43" s="44"/>
      <c r="P43" s="44"/>
      <c r="Q43" s="7"/>
      <c r="R43" s="7"/>
    </row>
    <row r="44" spans="1:18" s="5" customFormat="1" ht="16.5" customHeight="1" x14ac:dyDescent="0.2">
      <c r="A44" s="123">
        <v>3100</v>
      </c>
      <c r="B44" s="119" t="s">
        <v>68</v>
      </c>
      <c r="C44" s="44"/>
      <c r="D44" s="44"/>
      <c r="E44" s="143"/>
      <c r="F44" s="44"/>
      <c r="G44" s="44"/>
      <c r="H44" s="144"/>
      <c r="I44" s="44"/>
      <c r="J44" s="44"/>
      <c r="K44" s="144"/>
      <c r="L44" s="44"/>
      <c r="M44" s="44"/>
      <c r="N44" s="144"/>
      <c r="O44" s="44"/>
      <c r="P44" s="44"/>
      <c r="Q44" s="7"/>
      <c r="R44" s="7"/>
    </row>
    <row r="45" spans="1:18" s="5" customFormat="1" ht="16.5" customHeight="1" x14ac:dyDescent="0.2">
      <c r="A45" s="123">
        <v>3101</v>
      </c>
      <c r="B45" s="119" t="s">
        <v>69</v>
      </c>
      <c r="C45" s="44"/>
      <c r="D45" s="44"/>
      <c r="E45" s="143"/>
      <c r="F45" s="44">
        <v>295</v>
      </c>
      <c r="G45" s="44"/>
      <c r="H45" s="144"/>
      <c r="I45" s="44">
        <v>3580</v>
      </c>
      <c r="J45" s="44"/>
      <c r="K45" s="144"/>
      <c r="L45" s="44">
        <v>4075</v>
      </c>
      <c r="M45" s="44"/>
      <c r="N45" s="144"/>
      <c r="O45" s="44">
        <f>+$C45*N45</f>
        <v>0</v>
      </c>
      <c r="P45" s="44"/>
      <c r="Q45" s="7"/>
      <c r="R45" s="7"/>
    </row>
    <row r="46" spans="1:18" s="5" customFormat="1" ht="16.5" customHeight="1" x14ac:dyDescent="0.2">
      <c r="A46" s="123">
        <v>3102</v>
      </c>
      <c r="B46" s="119" t="s">
        <v>70</v>
      </c>
      <c r="C46" s="44"/>
      <c r="D46" s="44"/>
      <c r="E46" s="143"/>
      <c r="F46" s="44"/>
      <c r="G46" s="44"/>
      <c r="H46" s="144"/>
      <c r="I46" s="44"/>
      <c r="J46" s="44"/>
      <c r="K46" s="144"/>
      <c r="L46" s="44"/>
      <c r="M46" s="44"/>
      <c r="N46" s="144"/>
      <c r="O46" s="44"/>
      <c r="P46" s="44"/>
      <c r="Q46" s="7"/>
      <c r="R46" s="7"/>
    </row>
    <row r="47" spans="1:18" s="5" customFormat="1" ht="16.5" customHeight="1" x14ac:dyDescent="0.2">
      <c r="A47" s="123">
        <v>3103</v>
      </c>
      <c r="B47" s="119" t="s">
        <v>71</v>
      </c>
      <c r="C47" s="44"/>
      <c r="D47" s="44"/>
      <c r="E47" s="143"/>
      <c r="F47" s="70"/>
      <c r="G47" s="70"/>
      <c r="H47" s="70"/>
      <c r="I47" s="70"/>
      <c r="J47" s="70"/>
      <c r="K47" s="70"/>
      <c r="L47" s="70"/>
      <c r="M47" s="70"/>
      <c r="N47" s="70"/>
      <c r="O47" s="70"/>
      <c r="P47" s="44"/>
      <c r="Q47" s="7"/>
      <c r="R47" s="7"/>
    </row>
    <row r="48" spans="1:18" s="5" customFormat="1" ht="16.5" customHeight="1" x14ac:dyDescent="0.2">
      <c r="A48" s="123">
        <v>3104</v>
      </c>
      <c r="B48" s="119" t="s">
        <v>72</v>
      </c>
      <c r="C48" s="44"/>
      <c r="D48" s="44"/>
      <c r="E48" s="143"/>
      <c r="F48" s="44"/>
      <c r="G48" s="44"/>
      <c r="H48" s="144"/>
      <c r="I48" s="44"/>
      <c r="J48" s="44"/>
      <c r="K48" s="144"/>
      <c r="L48" s="44"/>
      <c r="M48" s="44"/>
      <c r="N48" s="144"/>
      <c r="O48" s="44"/>
      <c r="P48" s="44"/>
      <c r="Q48" s="7"/>
      <c r="R48" s="7"/>
    </row>
    <row r="49" spans="1:18" s="5" customFormat="1" ht="16.5" customHeight="1" x14ac:dyDescent="0.2">
      <c r="A49" s="123">
        <v>3105</v>
      </c>
      <c r="B49" s="119" t="s">
        <v>73</v>
      </c>
      <c r="C49" s="44"/>
      <c r="D49" s="44"/>
      <c r="E49" s="143"/>
      <c r="F49" s="44"/>
      <c r="G49" s="44"/>
      <c r="H49" s="144"/>
      <c r="I49" s="44"/>
      <c r="J49" s="44"/>
      <c r="K49" s="144"/>
      <c r="L49" s="44"/>
      <c r="M49" s="44"/>
      <c r="N49" s="144"/>
      <c r="O49" s="44"/>
      <c r="P49" s="44"/>
      <c r="Q49" s="7"/>
      <c r="R49" s="7"/>
    </row>
    <row r="50" spans="1:18" s="5" customFormat="1" ht="16.5" customHeight="1" x14ac:dyDescent="0.2">
      <c r="A50" s="123">
        <v>3106</v>
      </c>
      <c r="B50" s="119" t="s">
        <v>74</v>
      </c>
      <c r="C50" s="44"/>
      <c r="D50" s="44"/>
      <c r="E50" s="143"/>
      <c r="F50" s="44"/>
      <c r="G50" s="44"/>
      <c r="H50" s="144"/>
      <c r="I50" s="44"/>
      <c r="J50" s="44"/>
      <c r="K50" s="144"/>
      <c r="L50" s="44"/>
      <c r="M50" s="44"/>
      <c r="N50" s="144"/>
      <c r="O50" s="44"/>
      <c r="P50" s="44"/>
      <c r="Q50" s="7"/>
      <c r="R50" s="7"/>
    </row>
    <row r="51" spans="1:18" s="5" customFormat="1" ht="16.5" customHeight="1" x14ac:dyDescent="0.2">
      <c r="A51" s="123">
        <v>3109</v>
      </c>
      <c r="B51" s="119" t="s">
        <v>75</v>
      </c>
      <c r="C51" s="44"/>
      <c r="D51" s="44"/>
      <c r="E51" s="143"/>
      <c r="F51" s="44"/>
      <c r="G51" s="44"/>
      <c r="H51" s="144"/>
      <c r="I51" s="44"/>
      <c r="J51" s="44"/>
      <c r="K51" s="144"/>
      <c r="L51" s="44"/>
      <c r="M51" s="44"/>
      <c r="N51" s="144"/>
      <c r="O51" s="44"/>
      <c r="P51" s="44"/>
      <c r="Q51" s="7"/>
      <c r="R51" s="7"/>
    </row>
    <row r="52" spans="1:18" s="5" customFormat="1" ht="16.5" customHeight="1" x14ac:dyDescent="0.2">
      <c r="A52" s="116">
        <v>311</v>
      </c>
      <c r="B52" s="117" t="s">
        <v>76</v>
      </c>
      <c r="C52" s="44"/>
      <c r="D52" s="44"/>
      <c r="E52" s="143"/>
      <c r="F52" s="44"/>
      <c r="G52" s="44"/>
      <c r="H52" s="144"/>
      <c r="I52" s="44"/>
      <c r="J52" s="44"/>
      <c r="K52" s="144"/>
      <c r="L52" s="44"/>
      <c r="M52" s="44"/>
      <c r="N52" s="144"/>
      <c r="O52" s="44"/>
      <c r="P52" s="44"/>
      <c r="Q52" s="7"/>
      <c r="R52" s="7"/>
    </row>
    <row r="53" spans="1:18" s="5" customFormat="1" ht="16.5" customHeight="1" x14ac:dyDescent="0.2">
      <c r="A53" s="122">
        <v>3110</v>
      </c>
      <c r="B53" s="119" t="s">
        <v>77</v>
      </c>
      <c r="C53" s="44"/>
      <c r="D53" s="44"/>
      <c r="E53" s="143"/>
      <c r="F53" s="44">
        <v>80</v>
      </c>
      <c r="G53" s="44"/>
      <c r="H53" s="144"/>
      <c r="I53" s="44">
        <v>20100</v>
      </c>
      <c r="J53" s="44"/>
      <c r="K53" s="144"/>
      <c r="L53" s="44">
        <v>38000</v>
      </c>
      <c r="M53" s="44"/>
      <c r="N53" s="144"/>
      <c r="O53" s="44">
        <f>+$C47*N53</f>
        <v>0</v>
      </c>
      <c r="P53" s="44"/>
      <c r="Q53" s="7"/>
      <c r="R53" s="7"/>
    </row>
    <row r="54" spans="1:18" s="5" customFormat="1" ht="16.5" customHeight="1" x14ac:dyDescent="0.2">
      <c r="A54" s="122">
        <v>3111</v>
      </c>
      <c r="B54" s="119" t="s">
        <v>78</v>
      </c>
      <c r="C54" s="44"/>
      <c r="D54" s="44"/>
      <c r="E54" s="143"/>
      <c r="F54" s="44"/>
      <c r="G54" s="44"/>
      <c r="H54" s="144"/>
      <c r="I54" s="44"/>
      <c r="J54" s="44"/>
      <c r="K54" s="144"/>
      <c r="L54" s="44"/>
      <c r="M54" s="44"/>
      <c r="N54" s="144"/>
      <c r="O54" s="44"/>
      <c r="P54" s="44"/>
      <c r="Q54" s="7"/>
      <c r="R54" s="7"/>
    </row>
    <row r="55" spans="1:18" s="5" customFormat="1" ht="16.5" customHeight="1" x14ac:dyDescent="0.2">
      <c r="A55" s="122">
        <v>3112</v>
      </c>
      <c r="B55" s="119" t="s">
        <v>79</v>
      </c>
      <c r="C55" s="44"/>
      <c r="D55" s="44"/>
      <c r="E55" s="143"/>
      <c r="F55" s="44"/>
      <c r="G55" s="44"/>
      <c r="H55" s="144"/>
      <c r="I55" s="44"/>
      <c r="J55" s="44"/>
      <c r="K55" s="144"/>
      <c r="L55" s="44"/>
      <c r="M55" s="44"/>
      <c r="N55" s="144"/>
      <c r="O55" s="44"/>
      <c r="P55" s="44"/>
      <c r="Q55" s="7"/>
      <c r="R55" s="7"/>
    </row>
    <row r="56" spans="1:18" s="5" customFormat="1" ht="16.5" customHeight="1" x14ac:dyDescent="0.2">
      <c r="A56" s="123">
        <v>3113</v>
      </c>
      <c r="B56" s="119" t="s">
        <v>80</v>
      </c>
      <c r="C56" s="44"/>
      <c r="D56" s="44"/>
      <c r="E56" s="143"/>
      <c r="F56" s="44"/>
      <c r="G56" s="44"/>
      <c r="H56" s="144"/>
      <c r="I56" s="44"/>
      <c r="J56" s="44"/>
      <c r="K56" s="144"/>
      <c r="L56" s="44"/>
      <c r="M56" s="44"/>
      <c r="N56" s="144"/>
      <c r="O56" s="44"/>
      <c r="P56" s="44"/>
      <c r="Q56" s="7"/>
      <c r="R56" s="7"/>
    </row>
    <row r="57" spans="1:18" s="5" customFormat="1" ht="16.5" customHeight="1" x14ac:dyDescent="0.2">
      <c r="A57" s="122">
        <v>3115</v>
      </c>
      <c r="B57" s="119" t="s">
        <v>81</v>
      </c>
      <c r="C57" s="44"/>
      <c r="D57" s="44"/>
      <c r="E57" s="143"/>
      <c r="F57" s="44"/>
      <c r="G57" s="44"/>
      <c r="H57" s="144"/>
      <c r="I57" s="44"/>
      <c r="J57" s="44"/>
      <c r="K57" s="144"/>
      <c r="L57" s="44"/>
      <c r="M57" s="44"/>
      <c r="N57" s="144"/>
      <c r="O57" s="44"/>
      <c r="P57" s="44"/>
      <c r="Q57" s="7"/>
      <c r="R57" s="7"/>
    </row>
    <row r="58" spans="1:18" s="5" customFormat="1" ht="16.5" customHeight="1" x14ac:dyDescent="0.2">
      <c r="A58" s="122">
        <v>3116</v>
      </c>
      <c r="B58" s="119" t="s">
        <v>82</v>
      </c>
      <c r="C58" s="44"/>
      <c r="D58" s="44"/>
      <c r="E58" s="143"/>
      <c r="F58" s="44"/>
      <c r="G58" s="44"/>
      <c r="H58" s="144"/>
      <c r="I58" s="44"/>
      <c r="J58" s="44"/>
      <c r="K58" s="144"/>
      <c r="L58" s="44"/>
      <c r="M58" s="44"/>
      <c r="N58" s="144"/>
      <c r="O58" s="44"/>
      <c r="P58" s="44"/>
      <c r="Q58" s="7"/>
      <c r="R58" s="7"/>
    </row>
    <row r="59" spans="1:18" s="5" customFormat="1" ht="16.5" customHeight="1" x14ac:dyDescent="0.2">
      <c r="A59" s="122">
        <v>3118</v>
      </c>
      <c r="B59" s="119" t="s">
        <v>83</v>
      </c>
      <c r="C59" s="44"/>
      <c r="D59" s="44"/>
      <c r="E59" s="143"/>
      <c r="F59" s="44"/>
      <c r="G59" s="44"/>
      <c r="H59" s="144"/>
      <c r="I59" s="44"/>
      <c r="J59" s="44"/>
      <c r="K59" s="144"/>
      <c r="L59" s="44"/>
      <c r="M59" s="44"/>
      <c r="N59" s="144"/>
      <c r="O59" s="44"/>
      <c r="P59" s="44"/>
      <c r="Q59" s="7"/>
      <c r="R59" s="7"/>
    </row>
    <row r="60" spans="1:18" s="5" customFormat="1" ht="16.5" customHeight="1" x14ac:dyDescent="0.2">
      <c r="A60" s="122">
        <v>3119</v>
      </c>
      <c r="B60" s="119" t="s">
        <v>84</v>
      </c>
      <c r="C60" s="44"/>
      <c r="D60" s="44"/>
      <c r="E60" s="143"/>
      <c r="F60" s="44"/>
      <c r="G60" s="44"/>
      <c r="H60" s="144"/>
      <c r="I60" s="44"/>
      <c r="J60" s="44"/>
      <c r="K60" s="144"/>
      <c r="L60" s="44"/>
      <c r="M60" s="44"/>
      <c r="N60" s="144"/>
      <c r="O60" s="44"/>
      <c r="P60" s="44"/>
      <c r="Q60" s="7"/>
      <c r="R60" s="7"/>
    </row>
    <row r="61" spans="1:18" s="5" customFormat="1" ht="16.5" customHeight="1" x14ac:dyDescent="0.2">
      <c r="A61" s="116">
        <v>312</v>
      </c>
      <c r="B61" s="117" t="s">
        <v>85</v>
      </c>
      <c r="C61" s="44"/>
      <c r="D61" s="44"/>
      <c r="E61" s="143"/>
      <c r="F61" s="44"/>
      <c r="G61" s="44"/>
      <c r="H61" s="144"/>
      <c r="I61" s="44"/>
      <c r="J61" s="44"/>
      <c r="K61" s="144"/>
      <c r="L61" s="44"/>
      <c r="M61" s="44"/>
      <c r="N61" s="144"/>
      <c r="O61" s="44"/>
      <c r="P61" s="44"/>
      <c r="Q61" s="7"/>
      <c r="R61" s="7"/>
    </row>
    <row r="62" spans="1:18" s="5" customFormat="1" ht="16.5" customHeight="1" x14ac:dyDescent="0.2">
      <c r="A62" s="122">
        <v>3120</v>
      </c>
      <c r="B62" s="119" t="s">
        <v>85</v>
      </c>
      <c r="C62" s="44"/>
      <c r="D62" s="44"/>
      <c r="E62" s="143"/>
      <c r="F62" s="44">
        <v>335</v>
      </c>
      <c r="G62" s="44"/>
      <c r="H62" s="144"/>
      <c r="I62" s="44">
        <v>15000</v>
      </c>
      <c r="J62" s="44"/>
      <c r="K62" s="144"/>
      <c r="L62" s="44">
        <v>1790</v>
      </c>
      <c r="M62" s="44"/>
      <c r="N62" s="144"/>
      <c r="O62" s="44">
        <f>+$C62*N62</f>
        <v>0</v>
      </c>
      <c r="P62" s="44"/>
      <c r="Q62" s="7"/>
      <c r="R62" s="7"/>
    </row>
    <row r="63" spans="1:18" s="5" customFormat="1" ht="16.5" customHeight="1" x14ac:dyDescent="0.2">
      <c r="A63" s="116">
        <v>313</v>
      </c>
      <c r="B63" s="117" t="s">
        <v>86</v>
      </c>
      <c r="C63" s="44"/>
      <c r="D63" s="44"/>
      <c r="E63" s="143"/>
      <c r="F63" s="44"/>
      <c r="G63" s="44"/>
      <c r="H63" s="144"/>
      <c r="I63" s="44"/>
      <c r="J63" s="44"/>
      <c r="K63" s="144"/>
      <c r="L63" s="44"/>
      <c r="M63" s="44"/>
      <c r="N63" s="144"/>
      <c r="O63" s="44"/>
      <c r="P63" s="44"/>
      <c r="Q63" s="7"/>
      <c r="R63" s="7"/>
    </row>
    <row r="64" spans="1:18" s="5" customFormat="1" ht="16.5" customHeight="1" x14ac:dyDescent="0.2">
      <c r="A64" s="122">
        <v>3130</v>
      </c>
      <c r="B64" s="119" t="s">
        <v>87</v>
      </c>
      <c r="C64" s="44"/>
      <c r="D64" s="44"/>
      <c r="E64" s="143"/>
      <c r="F64" s="44"/>
      <c r="G64" s="44"/>
      <c r="H64" s="144"/>
      <c r="I64" s="44"/>
      <c r="J64" s="44"/>
      <c r="K64" s="144"/>
      <c r="L64" s="44"/>
      <c r="M64" s="44"/>
      <c r="N64" s="144"/>
      <c r="O64" s="44"/>
      <c r="P64" s="44"/>
      <c r="Q64" s="7"/>
      <c r="R64" s="7"/>
    </row>
    <row r="65" spans="1:18" s="5" customFormat="1" ht="16.5" customHeight="1" x14ac:dyDescent="0.2">
      <c r="A65" s="122">
        <v>3131</v>
      </c>
      <c r="B65" s="119" t="s">
        <v>88</v>
      </c>
      <c r="C65" s="44"/>
      <c r="D65" s="44"/>
      <c r="E65" s="143"/>
      <c r="F65" s="44"/>
      <c r="G65" s="44"/>
      <c r="H65" s="144"/>
      <c r="I65" s="44"/>
      <c r="J65" s="44"/>
      <c r="K65" s="144"/>
      <c r="L65" s="44"/>
      <c r="M65" s="44"/>
      <c r="N65" s="144"/>
      <c r="O65" s="44"/>
      <c r="P65" s="44"/>
      <c r="Q65" s="7"/>
      <c r="R65" s="7"/>
    </row>
    <row r="66" spans="1:18" s="5" customFormat="1" ht="16.5" customHeight="1" x14ac:dyDescent="0.2">
      <c r="A66" s="122">
        <v>3132</v>
      </c>
      <c r="B66" s="119" t="s">
        <v>89</v>
      </c>
      <c r="C66" s="44"/>
      <c r="D66" s="44"/>
      <c r="E66" s="143"/>
      <c r="F66" s="44">
        <v>235</v>
      </c>
      <c r="G66" s="47"/>
      <c r="H66" s="144"/>
      <c r="I66" s="44">
        <v>3000</v>
      </c>
      <c r="J66" s="47"/>
      <c r="K66" s="144"/>
      <c r="L66" s="44">
        <v>3585</v>
      </c>
      <c r="M66" s="47"/>
      <c r="N66" s="144"/>
      <c r="O66" s="44">
        <f>+$C66*N66</f>
        <v>0</v>
      </c>
      <c r="P66" s="47"/>
      <c r="Q66" s="7"/>
      <c r="R66" s="7"/>
    </row>
    <row r="67" spans="1:18" s="5" customFormat="1" ht="16.5" customHeight="1" x14ac:dyDescent="0.2">
      <c r="A67" s="122">
        <v>3133</v>
      </c>
      <c r="B67" s="119" t="s">
        <v>90</v>
      </c>
      <c r="C67" s="44"/>
      <c r="D67" s="44"/>
      <c r="E67" s="143"/>
      <c r="F67" s="44"/>
      <c r="G67" s="47"/>
      <c r="H67" s="144"/>
      <c r="I67" s="44"/>
      <c r="J67" s="47"/>
      <c r="K67" s="144"/>
      <c r="L67" s="44"/>
      <c r="M67" s="47"/>
      <c r="N67" s="144"/>
      <c r="O67" s="44"/>
      <c r="P67" s="47"/>
      <c r="Q67" s="7"/>
      <c r="R67" s="7"/>
    </row>
    <row r="68" spans="1:18" s="5" customFormat="1" ht="16.5" customHeight="1" x14ac:dyDescent="0.2">
      <c r="A68" s="122">
        <v>3134</v>
      </c>
      <c r="B68" s="119" t="s">
        <v>91</v>
      </c>
      <c r="C68" s="44"/>
      <c r="D68" s="44"/>
      <c r="E68" s="143"/>
      <c r="F68" s="44"/>
      <c r="G68" s="47"/>
      <c r="H68" s="144"/>
      <c r="I68" s="44"/>
      <c r="J68" s="47"/>
      <c r="K68" s="144"/>
      <c r="L68" s="44"/>
      <c r="M68" s="47"/>
      <c r="N68" s="144"/>
      <c r="O68" s="44"/>
      <c r="P68" s="47"/>
      <c r="Q68" s="7"/>
      <c r="R68" s="7"/>
    </row>
    <row r="69" spans="1:18" s="5" customFormat="1" ht="16.5" customHeight="1" x14ac:dyDescent="0.2">
      <c r="A69" s="122">
        <v>3135</v>
      </c>
      <c r="B69" s="119" t="s">
        <v>92</v>
      </c>
      <c r="C69" s="44"/>
      <c r="D69" s="44"/>
      <c r="E69" s="143"/>
      <c r="F69" s="44"/>
      <c r="G69" s="47"/>
      <c r="H69" s="144"/>
      <c r="I69" s="44"/>
      <c r="J69" s="47"/>
      <c r="K69" s="144"/>
      <c r="L69" s="44"/>
      <c r="M69" s="47"/>
      <c r="N69" s="144"/>
      <c r="O69" s="44"/>
      <c r="P69" s="47"/>
      <c r="Q69" s="7"/>
      <c r="R69" s="7"/>
    </row>
    <row r="70" spans="1:18" s="5" customFormat="1" ht="16.5" customHeight="1" x14ac:dyDescent="0.2">
      <c r="A70" s="122">
        <v>3136</v>
      </c>
      <c r="B70" s="119" t="s">
        <v>93</v>
      </c>
      <c r="C70" s="44"/>
      <c r="D70" s="44"/>
      <c r="E70" s="143"/>
      <c r="F70" s="44"/>
      <c r="G70" s="47"/>
      <c r="H70" s="144"/>
      <c r="I70" s="44"/>
      <c r="J70" s="47"/>
      <c r="K70" s="144"/>
      <c r="L70" s="44"/>
      <c r="M70" s="47"/>
      <c r="N70" s="144"/>
      <c r="O70" s="44"/>
      <c r="P70" s="47"/>
      <c r="Q70" s="7"/>
      <c r="R70" s="7"/>
    </row>
    <row r="71" spans="1:18" s="5" customFormat="1" ht="16.5" customHeight="1" x14ac:dyDescent="0.2">
      <c r="A71" s="122">
        <v>3137</v>
      </c>
      <c r="B71" s="119" t="s">
        <v>94</v>
      </c>
      <c r="C71" s="44"/>
      <c r="D71" s="44"/>
      <c r="E71" s="143"/>
      <c r="F71" s="44"/>
      <c r="G71" s="47"/>
      <c r="H71" s="144"/>
      <c r="I71" s="44"/>
      <c r="J71" s="47"/>
      <c r="K71" s="144"/>
      <c r="L71" s="44"/>
      <c r="M71" s="47"/>
      <c r="N71" s="144"/>
      <c r="O71" s="44"/>
      <c r="P71" s="47"/>
      <c r="Q71" s="7"/>
      <c r="R71" s="7"/>
    </row>
    <row r="72" spans="1:18" s="5" customFormat="1" ht="16.5" customHeight="1" x14ac:dyDescent="0.2">
      <c r="A72" s="122">
        <v>3138</v>
      </c>
      <c r="B72" s="119" t="s">
        <v>95</v>
      </c>
      <c r="C72" s="44"/>
      <c r="D72" s="44"/>
      <c r="E72" s="143"/>
      <c r="F72" s="44"/>
      <c r="G72" s="47"/>
      <c r="H72" s="144"/>
      <c r="I72" s="44"/>
      <c r="J72" s="47"/>
      <c r="K72" s="144"/>
      <c r="L72" s="44"/>
      <c r="M72" s="47"/>
      <c r="N72" s="144"/>
      <c r="O72" s="44"/>
      <c r="P72" s="47"/>
      <c r="Q72" s="7"/>
      <c r="R72" s="7"/>
    </row>
    <row r="73" spans="1:18" s="5" customFormat="1" ht="16.5" customHeight="1" x14ac:dyDescent="0.2">
      <c r="A73" s="122">
        <v>3139</v>
      </c>
      <c r="B73" s="119" t="s">
        <v>96</v>
      </c>
      <c r="C73" s="44"/>
      <c r="D73" s="44"/>
      <c r="E73" s="143"/>
      <c r="F73" s="44"/>
      <c r="G73" s="47"/>
      <c r="H73" s="144"/>
      <c r="I73" s="44"/>
      <c r="J73" s="47"/>
      <c r="K73" s="144"/>
      <c r="L73" s="44"/>
      <c r="M73" s="47"/>
      <c r="N73" s="144"/>
      <c r="O73" s="44"/>
      <c r="P73" s="47"/>
      <c r="Q73" s="7"/>
      <c r="R73" s="7"/>
    </row>
    <row r="74" spans="1:18" s="5" customFormat="1" ht="16.5" customHeight="1" x14ac:dyDescent="0.2">
      <c r="A74" s="116">
        <v>314</v>
      </c>
      <c r="B74" s="117" t="s">
        <v>97</v>
      </c>
      <c r="C74" s="44"/>
      <c r="D74" s="44"/>
      <c r="E74" s="143"/>
      <c r="F74" s="44"/>
      <c r="G74" s="47"/>
      <c r="H74" s="144"/>
      <c r="I74" s="44"/>
      <c r="J74" s="47"/>
      <c r="K74" s="144"/>
      <c r="L74" s="44"/>
      <c r="M74" s="47"/>
      <c r="N74" s="144"/>
      <c r="O74" s="44"/>
      <c r="P74" s="47"/>
      <c r="Q74" s="7"/>
      <c r="R74" s="7"/>
    </row>
    <row r="75" spans="1:18" s="5" customFormat="1" ht="16.5" customHeight="1" x14ac:dyDescent="0.2">
      <c r="A75" s="122">
        <v>3140</v>
      </c>
      <c r="B75" s="119" t="s">
        <v>98</v>
      </c>
      <c r="C75" s="44"/>
      <c r="D75" s="44"/>
      <c r="E75" s="143"/>
      <c r="F75" s="44">
        <v>5025</v>
      </c>
      <c r="G75" s="44"/>
      <c r="H75" s="144"/>
      <c r="I75" s="44">
        <v>90000</v>
      </c>
      <c r="J75" s="44"/>
      <c r="K75" s="144"/>
      <c r="L75" s="44">
        <v>90000</v>
      </c>
      <c r="M75" s="44"/>
      <c r="N75" s="144"/>
      <c r="O75" s="44">
        <f>+$C75*N75</f>
        <v>0</v>
      </c>
      <c r="P75" s="44"/>
      <c r="Q75" s="7"/>
      <c r="R75" s="7"/>
    </row>
    <row r="76" spans="1:18" s="5" customFormat="1" ht="16.5" customHeight="1" x14ac:dyDescent="0.2">
      <c r="A76" s="122">
        <v>3141</v>
      </c>
      <c r="B76" s="119" t="s">
        <v>99</v>
      </c>
      <c r="C76" s="44"/>
      <c r="D76" s="44"/>
      <c r="E76" s="143"/>
      <c r="F76" s="44"/>
      <c r="G76" s="44"/>
      <c r="H76" s="144"/>
      <c r="I76" s="44"/>
      <c r="J76" s="44"/>
      <c r="K76" s="144"/>
      <c r="L76" s="44"/>
      <c r="M76" s="44"/>
      <c r="N76" s="144"/>
      <c r="O76" s="44"/>
      <c r="P76" s="44"/>
      <c r="Q76" s="7"/>
      <c r="R76" s="7"/>
    </row>
    <row r="77" spans="1:18" s="5" customFormat="1" ht="16.5" customHeight="1" x14ac:dyDescent="0.2">
      <c r="A77" s="122">
        <v>3142</v>
      </c>
      <c r="B77" s="119" t="s">
        <v>100</v>
      </c>
      <c r="C77" s="44"/>
      <c r="D77" s="44"/>
      <c r="E77" s="143"/>
      <c r="F77" s="44"/>
      <c r="G77" s="44"/>
      <c r="H77" s="144"/>
      <c r="I77" s="44"/>
      <c r="J77" s="44"/>
      <c r="K77" s="144"/>
      <c r="L77" s="44"/>
      <c r="M77" s="44"/>
      <c r="N77" s="144"/>
      <c r="O77" s="44"/>
      <c r="P77" s="44"/>
      <c r="Q77" s="7"/>
      <c r="R77" s="7"/>
    </row>
    <row r="78" spans="1:18" s="5" customFormat="1" ht="16.5" customHeight="1" x14ac:dyDescent="0.2">
      <c r="A78" s="122">
        <v>3143</v>
      </c>
      <c r="B78" s="119" t="s">
        <v>101</v>
      </c>
      <c r="C78" s="44"/>
      <c r="D78" s="44"/>
      <c r="E78" s="143"/>
      <c r="F78" s="44"/>
      <c r="G78" s="44"/>
      <c r="H78" s="144"/>
      <c r="I78" s="44"/>
      <c r="J78" s="44"/>
      <c r="K78" s="144"/>
      <c r="L78" s="44"/>
      <c r="M78" s="44"/>
      <c r="N78" s="144"/>
      <c r="O78" s="44"/>
      <c r="P78" s="44"/>
      <c r="Q78" s="7"/>
      <c r="R78" s="7"/>
    </row>
    <row r="79" spans="1:18" s="5" customFormat="1" ht="16.5" customHeight="1" x14ac:dyDescent="0.2">
      <c r="A79" s="122">
        <v>3144</v>
      </c>
      <c r="B79" s="119" t="s">
        <v>102</v>
      </c>
      <c r="C79" s="44"/>
      <c r="D79" s="44"/>
      <c r="E79" s="143"/>
      <c r="F79" s="44"/>
      <c r="G79" s="44"/>
      <c r="H79" s="144"/>
      <c r="I79" s="44"/>
      <c r="J79" s="44"/>
      <c r="K79" s="144"/>
      <c r="L79" s="44"/>
      <c r="M79" s="44"/>
      <c r="N79" s="144"/>
      <c r="O79" s="44"/>
      <c r="P79" s="44"/>
      <c r="Q79" s="7"/>
      <c r="R79" s="7"/>
    </row>
    <row r="80" spans="1:18" s="5" customFormat="1" ht="16.5" customHeight="1" x14ac:dyDescent="0.2">
      <c r="A80" s="122">
        <v>3145</v>
      </c>
      <c r="B80" s="119" t="s">
        <v>103</v>
      </c>
      <c r="C80" s="44"/>
      <c r="D80" s="44"/>
      <c r="E80" s="143"/>
      <c r="F80" s="44"/>
      <c r="G80" s="44"/>
      <c r="H80" s="144"/>
      <c r="I80" s="44"/>
      <c r="J80" s="44"/>
      <c r="K80" s="144"/>
      <c r="L80" s="44"/>
      <c r="M80" s="44"/>
      <c r="N80" s="144"/>
      <c r="O80" s="44"/>
      <c r="P80" s="44"/>
      <c r="Q80" s="7"/>
      <c r="R80" s="7"/>
    </row>
    <row r="81" spans="1:18" s="5" customFormat="1" ht="16.5" customHeight="1" x14ac:dyDescent="0.2">
      <c r="A81" s="122">
        <v>3149</v>
      </c>
      <c r="B81" s="119" t="s">
        <v>104</v>
      </c>
      <c r="C81" s="44"/>
      <c r="D81" s="44"/>
      <c r="E81" s="143"/>
      <c r="F81" s="44"/>
      <c r="G81" s="44"/>
      <c r="H81" s="144"/>
      <c r="I81" s="44"/>
      <c r="J81" s="44"/>
      <c r="K81" s="144"/>
      <c r="L81" s="44"/>
      <c r="M81" s="44"/>
      <c r="N81" s="144"/>
      <c r="O81" s="44"/>
      <c r="P81" s="44"/>
      <c r="Q81" s="7"/>
      <c r="R81" s="7"/>
    </row>
    <row r="82" spans="1:18" s="5" customFormat="1" ht="16.5" customHeight="1" x14ac:dyDescent="0.2">
      <c r="A82" s="116">
        <v>315</v>
      </c>
      <c r="B82" s="117" t="s">
        <v>105</v>
      </c>
      <c r="C82" s="44"/>
      <c r="D82" s="44"/>
      <c r="E82" s="143"/>
      <c r="F82" s="44"/>
      <c r="G82" s="44"/>
      <c r="H82" s="144"/>
      <c r="I82" s="44"/>
      <c r="J82" s="44"/>
      <c r="K82" s="144"/>
      <c r="L82" s="44"/>
      <c r="M82" s="44"/>
      <c r="N82" s="144"/>
      <c r="O82" s="44"/>
      <c r="P82" s="44"/>
      <c r="Q82" s="7"/>
      <c r="R82" s="7"/>
    </row>
    <row r="83" spans="1:18" s="5" customFormat="1" ht="16.5" customHeight="1" x14ac:dyDescent="0.2">
      <c r="A83" s="122">
        <v>3150</v>
      </c>
      <c r="B83" s="119" t="s">
        <v>106</v>
      </c>
      <c r="C83" s="44"/>
      <c r="D83" s="44"/>
      <c r="E83" s="143"/>
      <c r="F83" s="44">
        <f>+$C83*E83</f>
        <v>0</v>
      </c>
      <c r="G83" s="44"/>
      <c r="H83" s="144"/>
      <c r="I83" s="44">
        <v>715</v>
      </c>
      <c r="J83" s="44"/>
      <c r="K83" s="144"/>
      <c r="L83" s="44">
        <v>1790</v>
      </c>
      <c r="M83" s="44"/>
      <c r="N83" s="144"/>
      <c r="O83" s="44">
        <f>+$C83*N83</f>
        <v>0</v>
      </c>
      <c r="P83" s="44"/>
      <c r="Q83" s="7"/>
      <c r="R83" s="7"/>
    </row>
    <row r="84" spans="1:18" s="5" customFormat="1" ht="16.5" customHeight="1" x14ac:dyDescent="0.2">
      <c r="A84" s="122">
        <v>3151</v>
      </c>
      <c r="B84" s="119" t="s">
        <v>107</v>
      </c>
      <c r="C84" s="44"/>
      <c r="D84" s="44"/>
      <c r="E84" s="143"/>
      <c r="F84" s="44"/>
      <c r="G84" s="44"/>
      <c r="H84" s="144"/>
      <c r="I84" s="44"/>
      <c r="J84" s="44"/>
      <c r="K84" s="144"/>
      <c r="L84" s="44"/>
      <c r="M84" s="44"/>
      <c r="N84" s="144"/>
      <c r="O84" s="44"/>
      <c r="P84" s="44"/>
      <c r="Q84" s="7"/>
      <c r="R84" s="7"/>
    </row>
    <row r="85" spans="1:18" s="5" customFormat="1" ht="16.5" customHeight="1" x14ac:dyDescent="0.2">
      <c r="A85" s="122">
        <v>3153</v>
      </c>
      <c r="B85" s="119" t="s">
        <v>108</v>
      </c>
      <c r="C85" s="44"/>
      <c r="D85" s="44"/>
      <c r="E85" s="143"/>
      <c r="F85" s="44"/>
      <c r="G85" s="44"/>
      <c r="H85" s="144"/>
      <c r="I85" s="44"/>
      <c r="J85" s="44"/>
      <c r="K85" s="144"/>
      <c r="L85" s="44"/>
      <c r="M85" s="44"/>
      <c r="N85" s="144"/>
      <c r="O85" s="44"/>
      <c r="P85" s="44"/>
      <c r="Q85" s="7"/>
      <c r="R85" s="7"/>
    </row>
    <row r="86" spans="1:18" s="5" customFormat="1" ht="16.5" customHeight="1" x14ac:dyDescent="0.2">
      <c r="A86" s="122">
        <v>3156</v>
      </c>
      <c r="B86" s="119" t="s">
        <v>109</v>
      </c>
      <c r="C86" s="44"/>
      <c r="D86" s="44"/>
      <c r="E86" s="143"/>
      <c r="F86" s="44"/>
      <c r="G86" s="44"/>
      <c r="H86" s="144"/>
      <c r="I86" s="44"/>
      <c r="J86" s="44"/>
      <c r="K86" s="144"/>
      <c r="L86" s="44"/>
      <c r="M86" s="44"/>
      <c r="N86" s="144"/>
      <c r="O86" s="44"/>
      <c r="P86" s="44"/>
      <c r="Q86" s="7"/>
      <c r="R86" s="7"/>
    </row>
    <row r="87" spans="1:18" s="5" customFormat="1" ht="16.5" customHeight="1" x14ac:dyDescent="0.2">
      <c r="A87" s="122">
        <v>3158</v>
      </c>
      <c r="B87" s="119" t="s">
        <v>110</v>
      </c>
      <c r="C87" s="44"/>
      <c r="D87" s="44"/>
      <c r="E87" s="143"/>
      <c r="F87" s="44"/>
      <c r="G87" s="44"/>
      <c r="H87" s="144"/>
      <c r="I87" s="44"/>
      <c r="J87" s="44"/>
      <c r="K87" s="144"/>
      <c r="L87" s="44"/>
      <c r="M87" s="44"/>
      <c r="N87" s="144"/>
      <c r="O87" s="44"/>
      <c r="P87" s="44"/>
      <c r="Q87" s="7"/>
      <c r="R87" s="7"/>
    </row>
    <row r="88" spans="1:18" s="5" customFormat="1" ht="16.5" customHeight="1" x14ac:dyDescent="0.2">
      <c r="A88" s="122">
        <v>3159</v>
      </c>
      <c r="B88" s="119" t="s">
        <v>111</v>
      </c>
      <c r="C88" s="44"/>
      <c r="D88" s="44"/>
      <c r="E88" s="143"/>
      <c r="F88" s="44"/>
      <c r="G88" s="44"/>
      <c r="H88" s="144"/>
      <c r="I88" s="44"/>
      <c r="J88" s="44"/>
      <c r="K88" s="144"/>
      <c r="L88" s="44"/>
      <c r="M88" s="44"/>
      <c r="N88" s="144"/>
      <c r="O88" s="44"/>
      <c r="P88" s="44"/>
      <c r="Q88" s="7"/>
      <c r="R88" s="7"/>
    </row>
    <row r="89" spans="1:18" s="5" customFormat="1" ht="16.5" customHeight="1" x14ac:dyDescent="0.2">
      <c r="A89" s="116">
        <v>316</v>
      </c>
      <c r="B89" s="117" t="s">
        <v>112</v>
      </c>
      <c r="C89" s="44"/>
      <c r="D89" s="44"/>
      <c r="E89" s="143"/>
      <c r="F89" s="44"/>
      <c r="G89" s="44"/>
      <c r="H89" s="144"/>
      <c r="I89" s="44"/>
      <c r="J89" s="44"/>
      <c r="K89" s="144"/>
      <c r="L89" s="44"/>
      <c r="M89" s="44"/>
      <c r="N89" s="144"/>
      <c r="O89" s="44"/>
      <c r="P89" s="44"/>
      <c r="Q89" s="7"/>
      <c r="R89" s="7"/>
    </row>
    <row r="90" spans="1:18" s="5" customFormat="1" ht="16.5" customHeight="1" x14ac:dyDescent="0.2">
      <c r="A90" s="122">
        <v>3160</v>
      </c>
      <c r="B90" s="119" t="s">
        <v>113</v>
      </c>
      <c r="C90" s="44"/>
      <c r="D90" s="44"/>
      <c r="E90" s="143"/>
      <c r="F90" s="44"/>
      <c r="G90" s="44"/>
      <c r="H90" s="144"/>
      <c r="I90" s="44"/>
      <c r="J90" s="44"/>
      <c r="K90" s="144"/>
      <c r="L90" s="44"/>
      <c r="M90" s="44"/>
      <c r="N90" s="144"/>
      <c r="O90" s="44"/>
      <c r="P90" s="44"/>
      <c r="Q90" s="7"/>
      <c r="R90" s="7"/>
    </row>
    <row r="91" spans="1:18" s="5" customFormat="1" ht="16.5" customHeight="1" x14ac:dyDescent="0.2">
      <c r="A91" s="122">
        <v>3161</v>
      </c>
      <c r="B91" s="119" t="s">
        <v>114</v>
      </c>
      <c r="C91" s="44"/>
      <c r="D91" s="44"/>
      <c r="E91" s="143"/>
      <c r="F91" s="44"/>
      <c r="G91" s="44"/>
      <c r="H91" s="144"/>
      <c r="I91" s="44"/>
      <c r="J91" s="44"/>
      <c r="K91" s="144"/>
      <c r="L91" s="44"/>
      <c r="M91" s="44"/>
      <c r="N91" s="144"/>
      <c r="O91" s="44"/>
      <c r="P91" s="44"/>
      <c r="Q91" s="7"/>
      <c r="R91" s="7"/>
    </row>
    <row r="92" spans="1:18" s="5" customFormat="1" ht="16.5" customHeight="1" x14ac:dyDescent="0.2">
      <c r="A92" s="122">
        <v>3162</v>
      </c>
      <c r="B92" s="119" t="s">
        <v>115</v>
      </c>
      <c r="C92" s="44"/>
      <c r="D92" s="44"/>
      <c r="E92" s="143"/>
      <c r="F92" s="44"/>
      <c r="G92" s="44"/>
      <c r="H92" s="144"/>
      <c r="I92" s="44"/>
      <c r="J92" s="44"/>
      <c r="K92" s="144"/>
      <c r="L92" s="44"/>
      <c r="M92" s="44"/>
      <c r="N92" s="144"/>
      <c r="O92" s="44"/>
      <c r="P92" s="44"/>
      <c r="Q92" s="7"/>
      <c r="R92" s="7"/>
    </row>
    <row r="93" spans="1:18" s="5" customFormat="1" ht="16.5" customHeight="1" x14ac:dyDescent="0.2">
      <c r="A93" s="122">
        <v>3169</v>
      </c>
      <c r="B93" s="119" t="s">
        <v>116</v>
      </c>
      <c r="C93" s="44"/>
      <c r="D93" s="44"/>
      <c r="E93" s="143"/>
      <c r="F93" s="44"/>
      <c r="G93" s="44"/>
      <c r="H93" s="144"/>
      <c r="I93" s="44"/>
      <c r="J93" s="44"/>
      <c r="K93" s="144"/>
      <c r="L93" s="44"/>
      <c r="M93" s="44"/>
      <c r="N93" s="144"/>
      <c r="O93" s="44"/>
      <c r="P93" s="44"/>
      <c r="Q93" s="7"/>
      <c r="R93" s="7"/>
    </row>
    <row r="94" spans="1:18" s="5" customFormat="1" ht="16.5" customHeight="1" x14ac:dyDescent="0.2">
      <c r="A94" s="116">
        <v>317</v>
      </c>
      <c r="B94" s="117" t="s">
        <v>117</v>
      </c>
      <c r="C94" s="44"/>
      <c r="D94" s="44"/>
      <c r="E94" s="143"/>
      <c r="F94" s="44"/>
      <c r="G94" s="44"/>
      <c r="H94" s="144"/>
      <c r="I94" s="44"/>
      <c r="J94" s="44"/>
      <c r="K94" s="144"/>
      <c r="L94" s="44"/>
      <c r="M94" s="44"/>
      <c r="N94" s="144"/>
      <c r="O94" s="44"/>
      <c r="P94" s="44"/>
      <c r="Q94" s="7"/>
      <c r="R94" s="7"/>
    </row>
    <row r="95" spans="1:18" s="5" customFormat="1" ht="16.5" customHeight="1" x14ac:dyDescent="0.2">
      <c r="A95" s="122">
        <v>3170</v>
      </c>
      <c r="B95" s="119" t="s">
        <v>118</v>
      </c>
      <c r="C95" s="44"/>
      <c r="D95" s="44"/>
      <c r="E95" s="143"/>
      <c r="F95" s="44">
        <f>+$C95*E95</f>
        <v>0</v>
      </c>
      <c r="G95" s="44"/>
      <c r="H95" s="144"/>
      <c r="I95" s="44">
        <v>215</v>
      </c>
      <c r="J95" s="44"/>
      <c r="K95" s="144"/>
      <c r="L95" s="44">
        <v>165</v>
      </c>
      <c r="M95" s="44"/>
      <c r="N95" s="144"/>
      <c r="O95" s="44">
        <f>+$C95*N95</f>
        <v>0</v>
      </c>
      <c r="P95" s="44"/>
      <c r="Q95" s="7"/>
      <c r="R95" s="7"/>
    </row>
    <row r="96" spans="1:18" s="5" customFormat="1" ht="16.5" customHeight="1" x14ac:dyDescent="0.2">
      <c r="A96" s="122">
        <v>3171</v>
      </c>
      <c r="B96" s="119" t="s">
        <v>119</v>
      </c>
      <c r="C96" s="44"/>
      <c r="D96" s="44"/>
      <c r="E96" s="143"/>
      <c r="F96" s="44"/>
      <c r="G96" s="44"/>
      <c r="H96" s="144"/>
      <c r="I96" s="44"/>
      <c r="J96" s="44"/>
      <c r="K96" s="144"/>
      <c r="L96" s="44"/>
      <c r="M96" s="44"/>
      <c r="N96" s="144"/>
      <c r="O96" s="44"/>
      <c r="P96" s="44"/>
      <c r="Q96" s="7"/>
      <c r="R96" s="7"/>
    </row>
    <row r="97" spans="1:18" s="5" customFormat="1" ht="16.5" customHeight="1" x14ac:dyDescent="0.2">
      <c r="A97" s="116">
        <v>318</v>
      </c>
      <c r="B97" s="117" t="s">
        <v>120</v>
      </c>
      <c r="C97" s="44"/>
      <c r="D97" s="44"/>
      <c r="E97" s="143"/>
      <c r="F97" s="44"/>
      <c r="G97" s="44"/>
      <c r="H97" s="144"/>
      <c r="I97" s="44"/>
      <c r="J97" s="44"/>
      <c r="K97" s="144"/>
      <c r="L97" s="44"/>
      <c r="M97" s="44"/>
      <c r="N97" s="144"/>
      <c r="O97" s="44"/>
      <c r="P97" s="44"/>
      <c r="Q97" s="7"/>
      <c r="R97" s="7"/>
    </row>
    <row r="98" spans="1:18" s="5" customFormat="1" ht="16.5" customHeight="1" x14ac:dyDescent="0.2">
      <c r="A98" s="122">
        <v>3180</v>
      </c>
      <c r="B98" s="119" t="s">
        <v>120</v>
      </c>
      <c r="C98" s="44"/>
      <c r="D98" s="44"/>
      <c r="E98" s="143"/>
      <c r="F98" s="44"/>
      <c r="G98" s="44"/>
      <c r="H98" s="144"/>
      <c r="I98" s="44"/>
      <c r="J98" s="44"/>
      <c r="K98" s="144"/>
      <c r="L98" s="44"/>
      <c r="M98" s="44"/>
      <c r="N98" s="144"/>
      <c r="O98" s="44"/>
      <c r="P98" s="44"/>
      <c r="Q98" s="7"/>
      <c r="R98" s="7"/>
    </row>
    <row r="99" spans="1:18" s="5" customFormat="1" ht="16.5" customHeight="1" x14ac:dyDescent="0.2">
      <c r="A99" s="122">
        <v>3181</v>
      </c>
      <c r="B99" s="119" t="s">
        <v>121</v>
      </c>
      <c r="C99" s="44"/>
      <c r="D99" s="44"/>
      <c r="E99" s="143"/>
      <c r="F99" s="44"/>
      <c r="G99" s="44"/>
      <c r="H99" s="144"/>
      <c r="I99" s="44"/>
      <c r="J99" s="44"/>
      <c r="K99" s="144"/>
      <c r="L99" s="44"/>
      <c r="M99" s="44"/>
      <c r="N99" s="144"/>
      <c r="O99" s="44"/>
      <c r="P99" s="44"/>
      <c r="Q99" s="7"/>
      <c r="R99" s="7"/>
    </row>
    <row r="100" spans="1:18" s="5" customFormat="1" ht="16.5" customHeight="1" x14ac:dyDescent="0.2">
      <c r="A100" s="116">
        <v>319</v>
      </c>
      <c r="B100" s="117" t="s">
        <v>122</v>
      </c>
      <c r="C100" s="44"/>
      <c r="D100" s="44"/>
      <c r="E100" s="143"/>
      <c r="F100" s="44"/>
      <c r="G100" s="44"/>
      <c r="H100" s="144"/>
      <c r="I100" s="44"/>
      <c r="J100" s="44"/>
      <c r="K100" s="144"/>
      <c r="L100" s="44"/>
      <c r="M100" s="44"/>
      <c r="N100" s="144"/>
      <c r="O100" s="44"/>
      <c r="P100" s="44"/>
      <c r="Q100" s="7"/>
      <c r="R100" s="7"/>
    </row>
    <row r="101" spans="1:18" s="5" customFormat="1" ht="16.5" customHeight="1" x14ac:dyDescent="0.2">
      <c r="A101" s="122">
        <v>3190</v>
      </c>
      <c r="B101" s="119" t="s">
        <v>123</v>
      </c>
      <c r="C101" s="44"/>
      <c r="D101" s="44"/>
      <c r="E101" s="143"/>
      <c r="F101" s="44"/>
      <c r="G101" s="44"/>
      <c r="H101" s="144"/>
      <c r="I101" s="44"/>
      <c r="J101" s="44"/>
      <c r="K101" s="144"/>
      <c r="L101" s="44"/>
      <c r="M101" s="44"/>
      <c r="N101" s="144"/>
      <c r="O101" s="44"/>
      <c r="P101" s="44"/>
      <c r="Q101" s="7"/>
      <c r="R101" s="7"/>
    </row>
    <row r="102" spans="1:18" s="5" customFormat="1" ht="16.5" customHeight="1" x14ac:dyDescent="0.2">
      <c r="A102" s="122">
        <v>3192</v>
      </c>
      <c r="B102" s="119" t="s">
        <v>124</v>
      </c>
      <c r="C102" s="44"/>
      <c r="D102" s="44"/>
      <c r="E102" s="143"/>
      <c r="F102" s="44"/>
      <c r="G102" s="44"/>
      <c r="H102" s="144"/>
      <c r="I102" s="44"/>
      <c r="J102" s="44"/>
      <c r="K102" s="144"/>
      <c r="L102" s="44"/>
      <c r="M102" s="44"/>
      <c r="N102" s="144"/>
      <c r="O102" s="44"/>
      <c r="P102" s="44"/>
      <c r="Q102" s="7"/>
      <c r="R102" s="7"/>
    </row>
    <row r="103" spans="1:18" s="5" customFormat="1" ht="16.5" customHeight="1" x14ac:dyDescent="0.2">
      <c r="A103" s="122">
        <v>3199</v>
      </c>
      <c r="B103" s="119" t="s">
        <v>125</v>
      </c>
      <c r="C103" s="44"/>
      <c r="D103" s="44"/>
      <c r="E103" s="143"/>
      <c r="F103" s="44"/>
      <c r="G103" s="44"/>
      <c r="H103" s="144"/>
      <c r="I103" s="44"/>
      <c r="J103" s="44"/>
      <c r="K103" s="144"/>
      <c r="L103" s="44"/>
      <c r="M103" s="44"/>
      <c r="N103" s="144"/>
      <c r="O103" s="44"/>
      <c r="P103" s="44"/>
      <c r="Q103" s="7"/>
      <c r="R103" s="7"/>
    </row>
    <row r="104" spans="1:18" s="5" customFormat="1" ht="16.5" customHeight="1" x14ac:dyDescent="0.2">
      <c r="A104" s="99">
        <v>33</v>
      </c>
      <c r="B104" s="141" t="s">
        <v>193</v>
      </c>
      <c r="C104" s="44"/>
      <c r="D104" s="44"/>
      <c r="E104" s="143"/>
      <c r="F104" s="44"/>
      <c r="G104" s="44"/>
      <c r="H104" s="144"/>
      <c r="I104" s="44"/>
      <c r="J104" s="44"/>
      <c r="K104" s="144"/>
      <c r="L104" s="44"/>
      <c r="M104" s="44"/>
      <c r="N104" s="144"/>
      <c r="O104" s="44"/>
      <c r="P104" s="44"/>
      <c r="Q104" s="7"/>
      <c r="R104" s="7"/>
    </row>
    <row r="105" spans="1:18" s="5" customFormat="1" ht="16.5" customHeight="1" x14ac:dyDescent="0.2">
      <c r="A105" s="34">
        <v>330</v>
      </c>
      <c r="B105" s="117" t="s">
        <v>194</v>
      </c>
      <c r="C105" s="44"/>
      <c r="D105" s="44"/>
      <c r="E105" s="143"/>
      <c r="F105" s="44"/>
      <c r="G105" s="44"/>
      <c r="H105" s="144"/>
      <c r="I105" s="44"/>
      <c r="J105" s="44"/>
      <c r="K105" s="144"/>
      <c r="L105" s="44"/>
      <c r="M105" s="44"/>
      <c r="N105" s="144"/>
      <c r="O105" s="44"/>
      <c r="P105" s="44"/>
      <c r="Q105" s="7"/>
      <c r="R105" s="7"/>
    </row>
    <row r="106" spans="1:18" s="5" customFormat="1" ht="16.5" customHeight="1" x14ac:dyDescent="0.2">
      <c r="A106" s="122">
        <v>3300</v>
      </c>
      <c r="B106" s="119" t="s">
        <v>195</v>
      </c>
      <c r="C106" s="44"/>
      <c r="D106" s="44"/>
      <c r="E106" s="143"/>
      <c r="F106" s="44"/>
      <c r="G106" s="44"/>
      <c r="H106" s="144"/>
      <c r="I106" s="44"/>
      <c r="J106" s="44"/>
      <c r="K106" s="144"/>
      <c r="L106" s="44"/>
      <c r="M106" s="44"/>
      <c r="N106" s="144"/>
      <c r="O106" s="44"/>
      <c r="P106" s="44"/>
      <c r="Q106" s="7"/>
      <c r="R106" s="7"/>
    </row>
    <row r="107" spans="1:18" s="5" customFormat="1" ht="16.5" customHeight="1" x14ac:dyDescent="0.2">
      <c r="A107" s="99">
        <v>39</v>
      </c>
      <c r="B107" s="100" t="s">
        <v>141</v>
      </c>
      <c r="C107" s="44"/>
      <c r="D107" s="44"/>
      <c r="E107" s="143"/>
      <c r="F107" s="44"/>
      <c r="G107" s="44"/>
      <c r="H107" s="144"/>
      <c r="I107" s="44"/>
      <c r="J107" s="44"/>
      <c r="K107" s="144"/>
      <c r="L107" s="44"/>
      <c r="M107" s="44"/>
      <c r="N107" s="144"/>
      <c r="O107" s="44"/>
      <c r="P107" s="44"/>
      <c r="Q107" s="7"/>
      <c r="R107" s="7"/>
    </row>
    <row r="108" spans="1:18" s="103" customFormat="1" ht="16.5" customHeight="1" x14ac:dyDescent="0.2">
      <c r="A108" s="101">
        <v>390</v>
      </c>
      <c r="B108" s="102" t="s">
        <v>142</v>
      </c>
      <c r="C108" s="45"/>
      <c r="D108" s="45"/>
      <c r="E108" s="145"/>
      <c r="F108" s="45"/>
      <c r="G108" s="45"/>
      <c r="H108" s="146"/>
      <c r="I108" s="45"/>
      <c r="J108" s="45"/>
      <c r="K108" s="146"/>
      <c r="L108" s="45"/>
      <c r="M108" s="45"/>
      <c r="N108" s="146"/>
      <c r="O108" s="45"/>
      <c r="P108" s="45"/>
      <c r="Q108" s="128"/>
      <c r="R108" s="128"/>
    </row>
    <row r="109" spans="1:18" s="153" customFormat="1" ht="25.5" x14ac:dyDescent="0.2">
      <c r="A109" s="147">
        <v>3900</v>
      </c>
      <c r="B109" s="148" t="s">
        <v>143</v>
      </c>
      <c r="C109" s="149"/>
      <c r="D109" s="149"/>
      <c r="E109" s="150"/>
      <c r="F109" s="149"/>
      <c r="G109" s="149"/>
      <c r="H109" s="151"/>
      <c r="I109" s="149"/>
      <c r="J109" s="149"/>
      <c r="K109" s="151"/>
      <c r="L109" s="149"/>
      <c r="M109" s="149"/>
      <c r="N109" s="151"/>
      <c r="O109" s="149"/>
      <c r="P109" s="149"/>
      <c r="Q109" s="152"/>
      <c r="R109" s="152"/>
    </row>
    <row r="110" spans="1:18" s="5" customFormat="1" ht="16.5" customHeight="1" x14ac:dyDescent="0.2">
      <c r="A110" s="101">
        <v>391</v>
      </c>
      <c r="B110" s="102" t="s">
        <v>144</v>
      </c>
      <c r="C110" s="44"/>
      <c r="D110" s="44"/>
      <c r="E110" s="143"/>
      <c r="F110" s="44"/>
      <c r="G110" s="44"/>
      <c r="H110" s="144"/>
      <c r="I110" s="44"/>
      <c r="J110" s="44"/>
      <c r="K110" s="144"/>
      <c r="L110" s="44"/>
      <c r="M110" s="44"/>
      <c r="N110" s="144"/>
      <c r="O110" s="44"/>
      <c r="P110" s="44"/>
      <c r="Q110" s="7"/>
      <c r="R110" s="7"/>
    </row>
    <row r="111" spans="1:18" s="5" customFormat="1" ht="16.5" customHeight="1" x14ac:dyDescent="0.2">
      <c r="A111" s="107">
        <v>3910</v>
      </c>
      <c r="B111" s="37" t="s">
        <v>145</v>
      </c>
      <c r="C111" s="44"/>
      <c r="D111" s="44"/>
      <c r="E111" s="143"/>
      <c r="F111" s="44"/>
      <c r="G111" s="44"/>
      <c r="H111" s="144"/>
      <c r="I111" s="44"/>
      <c r="J111" s="44"/>
      <c r="K111" s="144"/>
      <c r="L111" s="44"/>
      <c r="M111" s="44"/>
      <c r="N111" s="144"/>
      <c r="O111" s="44"/>
      <c r="P111" s="44"/>
      <c r="Q111" s="7"/>
      <c r="R111" s="7"/>
    </row>
    <row r="112" spans="1:18" s="5" customFormat="1" ht="16.5" customHeight="1" x14ac:dyDescent="0.2">
      <c r="A112" s="101">
        <v>392</v>
      </c>
      <c r="B112" s="102" t="s">
        <v>146</v>
      </c>
      <c r="C112" s="44"/>
      <c r="D112" s="44"/>
      <c r="E112" s="143"/>
      <c r="F112" s="44"/>
      <c r="G112" s="44"/>
      <c r="H112" s="144"/>
      <c r="I112" s="44"/>
      <c r="J112" s="44"/>
      <c r="K112" s="144"/>
      <c r="L112" s="44"/>
      <c r="M112" s="44"/>
      <c r="N112" s="144"/>
      <c r="O112" s="44"/>
      <c r="P112" s="44"/>
      <c r="Q112" s="7"/>
      <c r="R112" s="7"/>
    </row>
    <row r="113" spans="1:18" s="5" customFormat="1" ht="16.5" customHeight="1" x14ac:dyDescent="0.2">
      <c r="A113" s="107">
        <v>3920</v>
      </c>
      <c r="B113" s="37" t="s">
        <v>147</v>
      </c>
      <c r="C113" s="44"/>
      <c r="D113" s="44"/>
      <c r="E113" s="143"/>
      <c r="F113" s="44"/>
      <c r="G113" s="44"/>
      <c r="H113" s="144"/>
      <c r="I113" s="44"/>
      <c r="J113" s="44"/>
      <c r="K113" s="144"/>
      <c r="L113" s="44"/>
      <c r="M113" s="44"/>
      <c r="N113" s="144"/>
      <c r="O113" s="44"/>
      <c r="P113" s="44"/>
      <c r="Q113" s="7"/>
      <c r="R113" s="7"/>
    </row>
    <row r="114" spans="1:18" s="5" customFormat="1" ht="16.5" customHeight="1" x14ac:dyDescent="0.2">
      <c r="A114" s="101">
        <v>393</v>
      </c>
      <c r="B114" s="102" t="s">
        <v>148</v>
      </c>
      <c r="C114" s="44"/>
      <c r="D114" s="44"/>
      <c r="E114" s="143"/>
      <c r="F114" s="44"/>
      <c r="G114" s="44"/>
      <c r="H114" s="144"/>
      <c r="I114" s="44"/>
      <c r="J114" s="44"/>
      <c r="K114" s="144"/>
      <c r="L114" s="44"/>
      <c r="M114" s="44"/>
      <c r="N114" s="144"/>
      <c r="O114" s="44"/>
      <c r="P114" s="44"/>
      <c r="Q114" s="7"/>
      <c r="R114" s="7"/>
    </row>
    <row r="115" spans="1:18" s="5" customFormat="1" ht="16.5" customHeight="1" x14ac:dyDescent="0.2">
      <c r="A115" s="107">
        <v>3930</v>
      </c>
      <c r="B115" s="37" t="s">
        <v>149</v>
      </c>
      <c r="C115" s="44"/>
      <c r="D115" s="44"/>
      <c r="E115" s="143"/>
      <c r="F115" s="44"/>
      <c r="G115" s="44"/>
      <c r="H115" s="144"/>
      <c r="I115" s="44"/>
      <c r="J115" s="44"/>
      <c r="K115" s="144"/>
      <c r="L115" s="44"/>
      <c r="M115" s="44"/>
      <c r="N115" s="144"/>
      <c r="O115" s="44"/>
      <c r="P115" s="44"/>
      <c r="Q115" s="7"/>
      <c r="R115" s="7"/>
    </row>
    <row r="116" spans="1:18" s="5" customFormat="1" ht="16.5" customHeight="1" x14ac:dyDescent="0.2">
      <c r="A116" s="101">
        <v>394</v>
      </c>
      <c r="B116" s="102" t="s">
        <v>150</v>
      </c>
      <c r="C116" s="44"/>
      <c r="D116" s="44"/>
      <c r="E116" s="143"/>
      <c r="F116" s="44"/>
      <c r="G116" s="44"/>
      <c r="H116" s="144"/>
      <c r="I116" s="44"/>
      <c r="J116" s="44"/>
      <c r="K116" s="144"/>
      <c r="L116" s="44"/>
      <c r="M116" s="44"/>
      <c r="N116" s="144"/>
      <c r="O116" s="44"/>
      <c r="P116" s="44"/>
      <c r="Q116" s="7"/>
      <c r="R116" s="7"/>
    </row>
    <row r="117" spans="1:18" s="5" customFormat="1" ht="16.5" customHeight="1" x14ac:dyDescent="0.2">
      <c r="A117" s="107">
        <v>3940</v>
      </c>
      <c r="B117" s="37" t="s">
        <v>151</v>
      </c>
      <c r="C117" s="44"/>
      <c r="D117" s="44"/>
      <c r="E117" s="143"/>
      <c r="F117" s="44"/>
      <c r="G117" s="44"/>
      <c r="H117" s="144"/>
      <c r="I117" s="44"/>
      <c r="J117" s="44"/>
      <c r="K117" s="144"/>
      <c r="L117" s="44"/>
      <c r="M117" s="44"/>
      <c r="N117" s="144"/>
      <c r="O117" s="44"/>
      <c r="P117" s="44"/>
      <c r="Q117" s="7"/>
      <c r="R117" s="7"/>
    </row>
    <row r="118" spans="1:18" s="5" customFormat="1" ht="16.5" customHeight="1" x14ac:dyDescent="0.2">
      <c r="A118" s="101">
        <v>395</v>
      </c>
      <c r="B118" s="102" t="s">
        <v>152</v>
      </c>
      <c r="C118" s="44"/>
      <c r="D118" s="44"/>
      <c r="E118" s="143"/>
      <c r="F118" s="44"/>
      <c r="G118" s="44"/>
      <c r="H118" s="144"/>
      <c r="I118" s="44"/>
      <c r="J118" s="44"/>
      <c r="K118" s="144"/>
      <c r="L118" s="44"/>
      <c r="M118" s="44"/>
      <c r="N118" s="144"/>
      <c r="O118" s="44"/>
      <c r="P118" s="44"/>
      <c r="Q118" s="7"/>
      <c r="R118" s="7"/>
    </row>
    <row r="119" spans="1:18" s="5" customFormat="1" ht="16.5" customHeight="1" x14ac:dyDescent="0.2">
      <c r="A119" s="107">
        <v>3950</v>
      </c>
      <c r="B119" s="37" t="s">
        <v>153</v>
      </c>
      <c r="C119" s="44"/>
      <c r="D119" s="44"/>
      <c r="E119" s="143"/>
      <c r="F119" s="44"/>
      <c r="G119" s="44"/>
      <c r="H119" s="144"/>
      <c r="I119" s="44"/>
      <c r="J119" s="44"/>
      <c r="K119" s="144"/>
      <c r="L119" s="44"/>
      <c r="M119" s="44"/>
      <c r="N119" s="144"/>
      <c r="O119" s="44"/>
      <c r="P119" s="44"/>
      <c r="Q119" s="7"/>
      <c r="R119" s="7"/>
    </row>
    <row r="120" spans="1:18" s="5" customFormat="1" ht="16.5" customHeight="1" x14ac:dyDescent="0.2">
      <c r="A120" s="101">
        <v>398</v>
      </c>
      <c r="B120" s="102" t="s">
        <v>154</v>
      </c>
      <c r="C120" s="44"/>
      <c r="D120" s="44"/>
      <c r="E120" s="143"/>
      <c r="F120" s="44"/>
      <c r="G120" s="44"/>
      <c r="H120" s="144"/>
      <c r="I120" s="44"/>
      <c r="J120" s="44"/>
      <c r="K120" s="144"/>
      <c r="L120" s="44"/>
      <c r="M120" s="44"/>
      <c r="N120" s="144"/>
      <c r="O120" s="44"/>
      <c r="P120" s="44"/>
      <c r="Q120" s="7"/>
      <c r="R120" s="7"/>
    </row>
    <row r="121" spans="1:18" s="5" customFormat="1" ht="16.5" customHeight="1" x14ac:dyDescent="0.2">
      <c r="A121" s="107">
        <v>3980</v>
      </c>
      <c r="B121" s="37" t="s">
        <v>155</v>
      </c>
      <c r="C121" s="44"/>
      <c r="D121" s="44"/>
      <c r="E121" s="143"/>
      <c r="F121" s="44"/>
      <c r="G121" s="44"/>
      <c r="H121" s="144"/>
      <c r="I121" s="44"/>
      <c r="J121" s="44"/>
      <c r="K121" s="144"/>
      <c r="L121" s="44"/>
      <c r="M121" s="44"/>
      <c r="N121" s="144"/>
      <c r="O121" s="44"/>
      <c r="P121" s="44"/>
      <c r="Q121" s="7"/>
      <c r="R121" s="7"/>
    </row>
    <row r="122" spans="1:18" s="5" customFormat="1" ht="16.5" customHeight="1" x14ac:dyDescent="0.2">
      <c r="A122" s="101">
        <v>399</v>
      </c>
      <c r="B122" s="102" t="s">
        <v>156</v>
      </c>
      <c r="C122" s="44"/>
      <c r="D122" s="44"/>
      <c r="E122" s="143"/>
      <c r="F122" s="44"/>
      <c r="G122" s="44"/>
      <c r="H122" s="144"/>
      <c r="I122" s="44"/>
      <c r="J122" s="44"/>
      <c r="K122" s="144"/>
      <c r="L122" s="44"/>
      <c r="M122" s="44"/>
      <c r="N122" s="144"/>
      <c r="O122" s="44"/>
      <c r="P122" s="44"/>
      <c r="Q122" s="7"/>
      <c r="R122" s="7"/>
    </row>
    <row r="123" spans="1:18" s="5" customFormat="1" ht="16.5" customHeight="1" x14ac:dyDescent="0.2">
      <c r="A123" s="107">
        <v>3990</v>
      </c>
      <c r="B123" s="37" t="s">
        <v>156</v>
      </c>
      <c r="C123" s="44"/>
      <c r="D123" s="44"/>
      <c r="E123" s="143"/>
      <c r="F123" s="44"/>
      <c r="G123" s="44"/>
      <c r="H123" s="144"/>
      <c r="I123" s="44"/>
      <c r="J123" s="44"/>
      <c r="K123" s="144"/>
      <c r="L123" s="44"/>
      <c r="M123" s="44"/>
      <c r="N123" s="144"/>
      <c r="O123" s="44"/>
      <c r="P123" s="44"/>
      <c r="Q123" s="7"/>
      <c r="R123" s="7"/>
    </row>
    <row r="124" spans="1:18" s="5" customFormat="1" ht="16.5" customHeight="1" x14ac:dyDescent="0.2">
      <c r="A124" s="88">
        <v>4</v>
      </c>
      <c r="B124" s="125" t="s">
        <v>157</v>
      </c>
      <c r="C124" s="44"/>
      <c r="D124" s="44"/>
      <c r="E124" s="143"/>
      <c r="F124" s="44"/>
      <c r="G124" s="44"/>
      <c r="H124" s="144"/>
      <c r="I124" s="44"/>
      <c r="J124" s="44"/>
      <c r="K124" s="144"/>
      <c r="L124" s="44"/>
      <c r="M124" s="44"/>
      <c r="N124" s="144"/>
      <c r="O124" s="44"/>
      <c r="P124" s="44"/>
      <c r="Q124" s="7"/>
      <c r="R124" s="7"/>
    </row>
    <row r="125" spans="1:18" s="5" customFormat="1" ht="16.5" customHeight="1" x14ac:dyDescent="0.2">
      <c r="A125" s="99">
        <v>42</v>
      </c>
      <c r="B125" s="100" t="s">
        <v>158</v>
      </c>
      <c r="C125" s="44"/>
      <c r="D125" s="44"/>
      <c r="E125" s="143"/>
      <c r="F125" s="44"/>
      <c r="G125" s="44"/>
      <c r="H125" s="144"/>
      <c r="I125" s="44"/>
      <c r="J125" s="44"/>
      <c r="K125" s="144"/>
      <c r="L125" s="44"/>
      <c r="M125" s="44"/>
      <c r="N125" s="144"/>
      <c r="O125" s="44"/>
      <c r="P125" s="44"/>
      <c r="Q125" s="7"/>
      <c r="R125" s="7"/>
    </row>
    <row r="126" spans="1:18" s="5" customFormat="1" ht="16.5" customHeight="1" x14ac:dyDescent="0.2">
      <c r="A126" s="101">
        <v>423</v>
      </c>
      <c r="B126" s="102" t="s">
        <v>159</v>
      </c>
      <c r="C126" s="44"/>
      <c r="D126" s="44"/>
      <c r="E126" s="143"/>
      <c r="F126" s="44"/>
      <c r="G126" s="44"/>
      <c r="H126" s="144"/>
      <c r="I126" s="44"/>
      <c r="J126" s="44"/>
      <c r="K126" s="144"/>
      <c r="L126" s="44"/>
      <c r="M126" s="44"/>
      <c r="N126" s="144"/>
      <c r="O126" s="44"/>
      <c r="P126" s="44"/>
      <c r="Q126" s="7"/>
      <c r="R126" s="7"/>
    </row>
    <row r="127" spans="1:18" s="5" customFormat="1" ht="16.5" customHeight="1" x14ac:dyDescent="0.2">
      <c r="A127" s="107">
        <v>4230</v>
      </c>
      <c r="B127" s="37" t="s">
        <v>160</v>
      </c>
      <c r="C127" s="44"/>
      <c r="D127" s="44"/>
      <c r="E127" s="143"/>
      <c r="F127" s="44"/>
      <c r="G127" s="44"/>
      <c r="H127" s="144"/>
      <c r="I127" s="44"/>
      <c r="J127" s="44"/>
      <c r="K127" s="144"/>
      <c r="L127" s="44"/>
      <c r="M127" s="44"/>
      <c r="N127" s="144"/>
      <c r="O127" s="44"/>
      <c r="P127" s="44"/>
      <c r="Q127" s="7"/>
      <c r="R127" s="7"/>
    </row>
    <row r="128" spans="1:18" s="5" customFormat="1" ht="16.5" customHeight="1" x14ac:dyDescent="0.2">
      <c r="A128" s="107">
        <v>4231</v>
      </c>
      <c r="B128" s="37" t="s">
        <v>161</v>
      </c>
      <c r="C128" s="44"/>
      <c r="D128" s="44"/>
      <c r="E128" s="143"/>
      <c r="F128" s="44"/>
      <c r="G128" s="44"/>
      <c r="H128" s="144"/>
      <c r="I128" s="44"/>
      <c r="J128" s="44"/>
      <c r="K128" s="144"/>
      <c r="L128" s="44"/>
      <c r="M128" s="44"/>
      <c r="N128" s="144"/>
      <c r="O128" s="44"/>
      <c r="P128" s="44"/>
      <c r="Q128" s="7"/>
      <c r="R128" s="7"/>
    </row>
    <row r="129" spans="1:18" s="5" customFormat="1" ht="16.5" customHeight="1" x14ac:dyDescent="0.2">
      <c r="A129" s="101">
        <v>424</v>
      </c>
      <c r="B129" s="102" t="s">
        <v>162</v>
      </c>
      <c r="C129" s="44"/>
      <c r="D129" s="44"/>
      <c r="E129" s="143"/>
      <c r="F129" s="44"/>
      <c r="G129" s="44"/>
      <c r="H129" s="144"/>
      <c r="I129" s="44"/>
      <c r="J129" s="44"/>
      <c r="K129" s="144"/>
      <c r="L129" s="44"/>
      <c r="M129" s="44"/>
      <c r="N129" s="144"/>
      <c r="O129" s="44"/>
      <c r="P129" s="44"/>
      <c r="Q129" s="7"/>
      <c r="R129" s="7"/>
    </row>
    <row r="130" spans="1:18" s="5" customFormat="1" ht="16.5" customHeight="1" x14ac:dyDescent="0.2">
      <c r="A130" s="107">
        <v>4240</v>
      </c>
      <c r="B130" s="37" t="s">
        <v>162</v>
      </c>
      <c r="C130" s="44"/>
      <c r="D130" s="44"/>
      <c r="E130" s="143"/>
      <c r="F130" s="44"/>
      <c r="G130" s="44"/>
      <c r="H130" s="144"/>
      <c r="I130" s="44"/>
      <c r="J130" s="44"/>
      <c r="K130" s="144"/>
      <c r="L130" s="44"/>
      <c r="M130" s="44"/>
      <c r="N130" s="144"/>
      <c r="O130" s="44"/>
      <c r="P130" s="44"/>
      <c r="Q130" s="7"/>
      <c r="R130" s="7"/>
    </row>
    <row r="131" spans="1:18" s="5" customFormat="1" ht="16.5" customHeight="1" x14ac:dyDescent="0.2">
      <c r="A131" s="101">
        <v>425</v>
      </c>
      <c r="B131" s="102" t="s">
        <v>163</v>
      </c>
      <c r="C131" s="44"/>
      <c r="D131" s="44"/>
      <c r="E131" s="143"/>
      <c r="F131" s="44"/>
      <c r="G131" s="44"/>
      <c r="H131" s="144"/>
      <c r="I131" s="44"/>
      <c r="J131" s="44"/>
      <c r="K131" s="144"/>
      <c r="L131" s="44"/>
      <c r="M131" s="44"/>
      <c r="N131" s="144"/>
      <c r="O131" s="44"/>
      <c r="P131" s="44"/>
      <c r="Q131" s="7"/>
      <c r="R131" s="7"/>
    </row>
    <row r="132" spans="1:18" s="5" customFormat="1" ht="16.5" customHeight="1" x14ac:dyDescent="0.2">
      <c r="A132" s="107">
        <v>4250</v>
      </c>
      <c r="B132" s="37" t="s">
        <v>164</v>
      </c>
      <c r="C132" s="44"/>
      <c r="D132" s="44"/>
      <c r="E132" s="143"/>
      <c r="F132" s="44"/>
      <c r="G132" s="44"/>
      <c r="H132" s="144"/>
      <c r="I132" s="44"/>
      <c r="J132" s="44"/>
      <c r="K132" s="144"/>
      <c r="L132" s="44"/>
      <c r="M132" s="44"/>
      <c r="N132" s="144"/>
      <c r="O132" s="44"/>
      <c r="P132" s="44"/>
      <c r="Q132" s="7"/>
      <c r="R132" s="7"/>
    </row>
    <row r="133" spans="1:18" s="5" customFormat="1" ht="16.5" customHeight="1" x14ac:dyDescent="0.2">
      <c r="A133" s="101">
        <v>426</v>
      </c>
      <c r="B133" s="102" t="s">
        <v>165</v>
      </c>
      <c r="C133" s="44"/>
      <c r="D133" s="44"/>
      <c r="E133" s="143"/>
      <c r="F133" s="44"/>
      <c r="G133" s="44"/>
      <c r="H133" s="144"/>
      <c r="I133" s="44"/>
      <c r="J133" s="44"/>
      <c r="K133" s="144"/>
      <c r="L133" s="44"/>
      <c r="M133" s="44"/>
      <c r="N133" s="144"/>
      <c r="O133" s="44"/>
      <c r="P133" s="44"/>
      <c r="Q133" s="7"/>
      <c r="R133" s="7"/>
    </row>
    <row r="134" spans="1:18" s="5" customFormat="1" ht="16.5" customHeight="1" x14ac:dyDescent="0.2">
      <c r="A134" s="122">
        <v>4260</v>
      </c>
      <c r="B134" s="118" t="s">
        <v>166</v>
      </c>
      <c r="C134" s="44"/>
      <c r="D134" s="44"/>
      <c r="E134" s="144"/>
      <c r="F134" s="44"/>
      <c r="G134" s="44">
        <f>+$D134*E134</f>
        <v>0</v>
      </c>
      <c r="H134" s="144"/>
      <c r="I134" s="44"/>
      <c r="J134" s="44">
        <v>1010</v>
      </c>
      <c r="K134" s="144"/>
      <c r="L134" s="44"/>
      <c r="M134" s="44">
        <v>4802</v>
      </c>
      <c r="N134" s="144"/>
      <c r="O134" s="44"/>
      <c r="P134" s="44">
        <f>+$D134*N134</f>
        <v>0</v>
      </c>
      <c r="Q134" s="7"/>
      <c r="R134" s="7"/>
    </row>
    <row r="135" spans="1:18" s="5" customFormat="1" ht="16.5" customHeight="1" x14ac:dyDescent="0.2">
      <c r="A135" s="34">
        <v>429</v>
      </c>
      <c r="B135" s="104" t="s">
        <v>167</v>
      </c>
      <c r="C135" s="44"/>
      <c r="D135" s="44"/>
      <c r="E135" s="144"/>
      <c r="F135" s="44"/>
      <c r="G135" s="44"/>
      <c r="H135" s="144"/>
      <c r="I135" s="44"/>
      <c r="J135" s="44"/>
      <c r="K135" s="144"/>
      <c r="L135" s="44"/>
      <c r="M135" s="44"/>
      <c r="N135" s="144"/>
      <c r="O135" s="44"/>
      <c r="P135" s="44"/>
      <c r="Q135" s="7"/>
      <c r="R135" s="7"/>
    </row>
    <row r="136" spans="1:18" s="5" customFormat="1" ht="16.5" customHeight="1" x14ac:dyDescent="0.2">
      <c r="A136" s="122">
        <v>4290</v>
      </c>
      <c r="B136" s="118" t="s">
        <v>167</v>
      </c>
      <c r="C136" s="44"/>
      <c r="D136" s="44"/>
      <c r="E136" s="144"/>
      <c r="F136" s="44"/>
      <c r="G136" s="44"/>
      <c r="H136" s="144"/>
      <c r="I136" s="44"/>
      <c r="J136" s="44"/>
      <c r="K136" s="144"/>
      <c r="L136" s="44"/>
      <c r="M136" s="44"/>
      <c r="N136" s="144"/>
      <c r="O136" s="44"/>
      <c r="P136" s="44"/>
      <c r="Q136" s="7"/>
      <c r="R136" s="7"/>
    </row>
    <row r="137" spans="1:18" s="92" customFormat="1" ht="16.5" customHeight="1" x14ac:dyDescent="0.2">
      <c r="A137" s="99">
        <v>44</v>
      </c>
      <c r="B137" s="100" t="s">
        <v>168</v>
      </c>
      <c r="C137" s="91"/>
      <c r="D137" s="91"/>
      <c r="E137" s="154"/>
      <c r="F137" s="91"/>
      <c r="G137" s="91"/>
      <c r="H137" s="154"/>
      <c r="I137" s="91"/>
      <c r="J137" s="91"/>
      <c r="K137" s="154"/>
      <c r="L137" s="91"/>
      <c r="M137" s="91"/>
      <c r="N137" s="154"/>
      <c r="O137" s="91"/>
      <c r="P137" s="91"/>
      <c r="Q137" s="8"/>
      <c r="R137" s="8"/>
    </row>
    <row r="138" spans="1:18" s="5" customFormat="1" ht="16.5" customHeight="1" x14ac:dyDescent="0.2">
      <c r="A138" s="34">
        <v>447</v>
      </c>
      <c r="B138" s="104" t="s">
        <v>169</v>
      </c>
      <c r="C138" s="44"/>
      <c r="D138" s="44"/>
      <c r="E138" s="144"/>
      <c r="F138" s="44"/>
      <c r="G138" s="44"/>
      <c r="H138" s="144"/>
      <c r="I138" s="44"/>
      <c r="J138" s="44"/>
      <c r="K138" s="144"/>
      <c r="L138" s="44"/>
      <c r="M138" s="44"/>
      <c r="N138" s="144"/>
      <c r="O138" s="44"/>
      <c r="P138" s="44"/>
      <c r="Q138" s="7"/>
      <c r="R138" s="7"/>
    </row>
    <row r="139" spans="1:18" s="5" customFormat="1" ht="16.5" customHeight="1" x14ac:dyDescent="0.2">
      <c r="A139" s="122">
        <v>4470</v>
      </c>
      <c r="B139" s="118" t="s">
        <v>170</v>
      </c>
      <c r="C139" s="44"/>
      <c r="D139" s="44"/>
      <c r="E139" s="143"/>
      <c r="F139" s="44"/>
      <c r="G139" s="44">
        <f>+$D139*E139</f>
        <v>0</v>
      </c>
      <c r="H139" s="144"/>
      <c r="I139" s="44"/>
      <c r="J139" s="44">
        <v>9090</v>
      </c>
      <c r="K139" s="144"/>
      <c r="L139" s="44"/>
      <c r="M139" s="44">
        <v>11043</v>
      </c>
      <c r="N139" s="144"/>
      <c r="O139" s="44"/>
      <c r="P139" s="44">
        <v>0</v>
      </c>
      <c r="Q139" s="7"/>
      <c r="R139" s="7"/>
    </row>
    <row r="140" spans="1:18" s="5" customFormat="1" ht="16.5" customHeight="1" x14ac:dyDescent="0.2">
      <c r="A140" s="122">
        <v>4471</v>
      </c>
      <c r="B140" s="118" t="s">
        <v>171</v>
      </c>
      <c r="C140" s="44"/>
      <c r="D140" s="44"/>
      <c r="E140" s="143"/>
      <c r="F140" s="44"/>
      <c r="G140" s="44"/>
      <c r="H140" s="144"/>
      <c r="I140" s="44"/>
      <c r="J140" s="44"/>
      <c r="K140" s="144"/>
      <c r="L140" s="44"/>
      <c r="M140" s="44"/>
      <c r="N140" s="144"/>
      <c r="O140" s="44"/>
      <c r="P140" s="44"/>
      <c r="Q140" s="7"/>
      <c r="R140" s="7"/>
    </row>
    <row r="141" spans="1:18" s="5" customFormat="1" ht="16.5" customHeight="1" x14ac:dyDescent="0.2">
      <c r="A141" s="122">
        <v>4472</v>
      </c>
      <c r="B141" s="118" t="s">
        <v>172</v>
      </c>
      <c r="C141" s="44"/>
      <c r="D141" s="44"/>
      <c r="E141" s="143"/>
      <c r="F141" s="44"/>
      <c r="G141" s="44"/>
      <c r="H141" s="144"/>
      <c r="I141" s="44"/>
      <c r="J141" s="44"/>
      <c r="K141" s="144"/>
      <c r="L141" s="44"/>
      <c r="M141" s="44"/>
      <c r="N141" s="144"/>
      <c r="O141" s="44"/>
      <c r="P141" s="44"/>
      <c r="Q141" s="7"/>
      <c r="R141" s="7"/>
    </row>
    <row r="142" spans="1:18" s="5" customFormat="1" ht="16.5" customHeight="1" x14ac:dyDescent="0.2">
      <c r="A142" s="122">
        <v>4479</v>
      </c>
      <c r="B142" s="118" t="s">
        <v>173</v>
      </c>
      <c r="C142" s="44"/>
      <c r="D142" s="44"/>
      <c r="E142" s="143"/>
      <c r="F142" s="44"/>
      <c r="G142" s="44"/>
      <c r="H142" s="144"/>
      <c r="I142" s="44"/>
      <c r="J142" s="44"/>
      <c r="K142" s="144"/>
      <c r="L142" s="44"/>
      <c r="M142" s="44"/>
      <c r="N142" s="144"/>
      <c r="O142" s="44"/>
      <c r="P142" s="44"/>
      <c r="Q142" s="7"/>
      <c r="R142" s="7"/>
    </row>
    <row r="143" spans="1:18" s="5" customFormat="1" ht="16.5" customHeight="1" x14ac:dyDescent="0.2">
      <c r="A143" s="34">
        <v>448</v>
      </c>
      <c r="B143" s="104" t="s">
        <v>3</v>
      </c>
      <c r="C143" s="44"/>
      <c r="D143" s="44"/>
      <c r="E143" s="143"/>
      <c r="F143" s="44"/>
      <c r="G143" s="44"/>
      <c r="H143" s="144"/>
      <c r="I143" s="44"/>
      <c r="J143" s="44"/>
      <c r="K143" s="144"/>
      <c r="L143" s="44"/>
      <c r="M143" s="44"/>
      <c r="N143" s="144"/>
      <c r="O143" s="44"/>
      <c r="P143" s="44"/>
      <c r="Q143" s="7"/>
      <c r="R143" s="7"/>
    </row>
    <row r="144" spans="1:18" s="5" customFormat="1" ht="16.5" customHeight="1" x14ac:dyDescent="0.2">
      <c r="A144" s="122">
        <v>4480</v>
      </c>
      <c r="B144" s="118" t="s">
        <v>174</v>
      </c>
      <c r="C144" s="44"/>
      <c r="D144" s="44"/>
      <c r="E144" s="143"/>
      <c r="F144" s="44"/>
      <c r="G144" s="44"/>
      <c r="H144" s="144"/>
      <c r="I144" s="44"/>
      <c r="J144" s="44"/>
      <c r="K144" s="144"/>
      <c r="L144" s="44"/>
      <c r="M144" s="44"/>
      <c r="N144" s="144"/>
      <c r="O144" s="44"/>
      <c r="P144" s="44"/>
      <c r="Q144" s="7"/>
      <c r="R144" s="7"/>
    </row>
    <row r="145" spans="1:18" s="5" customFormat="1" ht="16.5" customHeight="1" x14ac:dyDescent="0.2">
      <c r="A145" s="122">
        <v>4489</v>
      </c>
      <c r="B145" s="118" t="s">
        <v>175</v>
      </c>
      <c r="C145" s="44"/>
      <c r="D145" s="44"/>
      <c r="E145" s="143"/>
      <c r="F145" s="44"/>
      <c r="G145" s="44"/>
      <c r="H145" s="144"/>
      <c r="I145" s="44"/>
      <c r="J145" s="44"/>
      <c r="K145" s="144"/>
      <c r="L145" s="44"/>
      <c r="M145" s="44"/>
      <c r="N145" s="144"/>
      <c r="O145" s="44"/>
      <c r="P145" s="44"/>
      <c r="Q145" s="7"/>
      <c r="R145" s="7"/>
    </row>
    <row r="146" spans="1:18" s="5" customFormat="1" ht="16.5" customHeight="1" x14ac:dyDescent="0.2">
      <c r="A146" s="34">
        <v>449</v>
      </c>
      <c r="B146" s="104" t="s">
        <v>176</v>
      </c>
      <c r="C146" s="44"/>
      <c r="D146" s="44"/>
      <c r="E146" s="143"/>
      <c r="F146" s="44"/>
      <c r="G146" s="44"/>
      <c r="H146" s="144"/>
      <c r="I146" s="44"/>
      <c r="J146" s="44"/>
      <c r="K146" s="144"/>
      <c r="L146" s="44"/>
      <c r="M146" s="44"/>
      <c r="N146" s="144"/>
      <c r="O146" s="44"/>
      <c r="P146" s="44"/>
      <c r="Q146" s="7"/>
      <c r="R146" s="7"/>
    </row>
    <row r="147" spans="1:18" s="5" customFormat="1" ht="16.5" customHeight="1" x14ac:dyDescent="0.2">
      <c r="A147" s="122">
        <v>4490</v>
      </c>
      <c r="B147" s="118" t="s">
        <v>177</v>
      </c>
      <c r="C147" s="44"/>
      <c r="D147" s="44"/>
      <c r="E147" s="143"/>
      <c r="F147" s="44"/>
      <c r="G147" s="44"/>
      <c r="H147" s="144"/>
      <c r="I147" s="44"/>
      <c r="J147" s="44"/>
      <c r="K147" s="144"/>
      <c r="L147" s="44"/>
      <c r="M147" s="44"/>
      <c r="N147" s="144"/>
      <c r="O147" s="44"/>
      <c r="P147" s="44"/>
      <c r="Q147" s="7"/>
      <c r="R147" s="7"/>
    </row>
    <row r="148" spans="1:18" s="5" customFormat="1" ht="16.5" customHeight="1" x14ac:dyDescent="0.2">
      <c r="A148" s="99">
        <v>49</v>
      </c>
      <c r="B148" s="100" t="s">
        <v>178</v>
      </c>
      <c r="C148" s="44"/>
      <c r="D148" s="44"/>
      <c r="E148" s="143"/>
      <c r="F148" s="44"/>
      <c r="G148" s="44"/>
      <c r="H148" s="144"/>
      <c r="I148" s="44"/>
      <c r="J148" s="44"/>
      <c r="K148" s="144"/>
      <c r="L148" s="44"/>
      <c r="M148" s="44"/>
      <c r="N148" s="144"/>
      <c r="O148" s="44"/>
      <c r="P148" s="44"/>
      <c r="Q148" s="7"/>
      <c r="R148" s="7"/>
    </row>
    <row r="149" spans="1:18" s="106" customFormat="1" ht="16.5" customHeight="1" x14ac:dyDescent="0.2">
      <c r="A149" s="101">
        <v>490</v>
      </c>
      <c r="B149" s="102" t="s">
        <v>142</v>
      </c>
      <c r="C149" s="45"/>
      <c r="D149" s="45"/>
      <c r="E149" s="145"/>
      <c r="F149" s="45"/>
      <c r="G149" s="45"/>
      <c r="H149" s="146"/>
      <c r="I149" s="45"/>
      <c r="J149" s="45"/>
      <c r="K149" s="146"/>
      <c r="L149" s="45"/>
      <c r="M149" s="45"/>
      <c r="N149" s="146"/>
      <c r="O149" s="45"/>
      <c r="P149" s="45"/>
      <c r="Q149" s="105"/>
      <c r="R149" s="105"/>
    </row>
    <row r="150" spans="1:18" s="153" customFormat="1" ht="25.5" x14ac:dyDescent="0.2">
      <c r="A150" s="123">
        <v>4900</v>
      </c>
      <c r="B150" s="119" t="s">
        <v>143</v>
      </c>
      <c r="C150" s="149"/>
      <c r="D150" s="149"/>
      <c r="E150" s="150"/>
      <c r="F150" s="149"/>
      <c r="G150" s="149"/>
      <c r="H150" s="151"/>
      <c r="I150" s="149"/>
      <c r="J150" s="149"/>
      <c r="K150" s="151"/>
      <c r="L150" s="149"/>
      <c r="M150" s="149"/>
      <c r="N150" s="151"/>
      <c r="O150" s="149"/>
      <c r="P150" s="149"/>
      <c r="Q150" s="152"/>
      <c r="R150" s="152"/>
    </row>
    <row r="151" spans="1:18" s="5" customFormat="1" ht="16.5" customHeight="1" x14ac:dyDescent="0.2">
      <c r="A151" s="34">
        <v>491</v>
      </c>
      <c r="B151" s="104" t="s">
        <v>144</v>
      </c>
      <c r="C151" s="44"/>
      <c r="D151" s="44"/>
      <c r="E151" s="143"/>
      <c r="F151" s="44"/>
      <c r="G151" s="44"/>
      <c r="H151" s="144"/>
      <c r="I151" s="44"/>
      <c r="J151" s="44"/>
      <c r="K151" s="144"/>
      <c r="L151" s="44"/>
      <c r="M151" s="44"/>
      <c r="N151" s="144"/>
      <c r="O151" s="44"/>
      <c r="P151" s="44"/>
      <c r="Q151" s="7"/>
      <c r="R151" s="7"/>
    </row>
    <row r="152" spans="1:18" s="5" customFormat="1" ht="16.5" customHeight="1" x14ac:dyDescent="0.2">
      <c r="A152" s="122">
        <v>4910</v>
      </c>
      <c r="B152" s="118" t="s">
        <v>145</v>
      </c>
      <c r="C152" s="44"/>
      <c r="D152" s="44"/>
      <c r="E152" s="143"/>
      <c r="F152" s="44"/>
      <c r="G152" s="44"/>
      <c r="H152" s="144"/>
      <c r="I152" s="44"/>
      <c r="J152" s="44"/>
      <c r="K152" s="144"/>
      <c r="L152" s="44"/>
      <c r="M152" s="44"/>
      <c r="N152" s="144"/>
      <c r="O152" s="44"/>
      <c r="P152" s="44"/>
      <c r="Q152" s="7"/>
      <c r="R152" s="7"/>
    </row>
    <row r="153" spans="1:18" s="5" customFormat="1" ht="16.5" customHeight="1" x14ac:dyDescent="0.2">
      <c r="A153" s="34">
        <v>492</v>
      </c>
      <c r="B153" s="104" t="s">
        <v>146</v>
      </c>
      <c r="C153" s="44"/>
      <c r="D153" s="44"/>
      <c r="E153" s="143"/>
      <c r="F153" s="44"/>
      <c r="G153" s="44"/>
      <c r="H153" s="144"/>
      <c r="I153" s="44"/>
      <c r="J153" s="44"/>
      <c r="K153" s="144"/>
      <c r="L153" s="44"/>
      <c r="M153" s="44"/>
      <c r="N153" s="144"/>
      <c r="O153" s="44"/>
      <c r="P153" s="44"/>
      <c r="Q153" s="7"/>
      <c r="R153" s="7"/>
    </row>
    <row r="154" spans="1:18" s="5" customFormat="1" ht="16.5" customHeight="1" x14ac:dyDescent="0.2">
      <c r="A154" s="122">
        <v>4920</v>
      </c>
      <c r="B154" s="118" t="s">
        <v>147</v>
      </c>
      <c r="C154" s="44"/>
      <c r="D154" s="44"/>
      <c r="E154" s="143"/>
      <c r="F154" s="44"/>
      <c r="G154" s="44"/>
      <c r="H154" s="144"/>
      <c r="I154" s="44"/>
      <c r="J154" s="44"/>
      <c r="K154" s="144"/>
      <c r="L154" s="44"/>
      <c r="M154" s="44"/>
      <c r="N154" s="144"/>
      <c r="O154" s="44"/>
      <c r="P154" s="44"/>
      <c r="Q154" s="7"/>
      <c r="R154" s="7"/>
    </row>
    <row r="155" spans="1:18" s="5" customFormat="1" ht="16.5" customHeight="1" x14ac:dyDescent="0.2">
      <c r="A155" s="34">
        <v>493</v>
      </c>
      <c r="B155" s="104" t="s">
        <v>148</v>
      </c>
      <c r="C155" s="44"/>
      <c r="D155" s="44"/>
      <c r="E155" s="143"/>
      <c r="F155" s="44"/>
      <c r="G155" s="44"/>
      <c r="H155" s="144"/>
      <c r="I155" s="44"/>
      <c r="J155" s="44"/>
      <c r="K155" s="144"/>
      <c r="L155" s="44"/>
      <c r="M155" s="44"/>
      <c r="N155" s="144"/>
      <c r="O155" s="44"/>
      <c r="P155" s="44"/>
      <c r="Q155" s="7"/>
      <c r="R155" s="7"/>
    </row>
    <row r="156" spans="1:18" s="5" customFormat="1" ht="16.5" customHeight="1" x14ac:dyDescent="0.2">
      <c r="A156" s="122">
        <v>4930</v>
      </c>
      <c r="B156" s="120" t="s">
        <v>149</v>
      </c>
      <c r="C156" s="44"/>
      <c r="D156" s="44"/>
      <c r="E156" s="144"/>
      <c r="F156" s="44"/>
      <c r="G156" s="44">
        <f>+$D156*E156</f>
        <v>0</v>
      </c>
      <c r="H156" s="144"/>
      <c r="I156" s="44"/>
      <c r="J156" s="44"/>
      <c r="K156" s="144"/>
      <c r="L156" s="44"/>
      <c r="M156" s="44">
        <v>11600</v>
      </c>
      <c r="N156" s="144"/>
      <c r="O156" s="44"/>
      <c r="P156" s="44">
        <f>+$D156*N156</f>
        <v>0</v>
      </c>
      <c r="Q156" s="7"/>
      <c r="R156" s="7"/>
    </row>
    <row r="157" spans="1:18" s="5" customFormat="1" ht="16.5" customHeight="1" x14ac:dyDescent="0.2">
      <c r="A157" s="34">
        <v>494</v>
      </c>
      <c r="B157" s="121" t="s">
        <v>150</v>
      </c>
      <c r="C157" s="44"/>
      <c r="D157" s="44"/>
      <c r="E157" s="144"/>
      <c r="F157" s="44"/>
      <c r="G157" s="44"/>
      <c r="H157" s="144"/>
      <c r="I157" s="44"/>
      <c r="J157" s="44"/>
      <c r="K157" s="144"/>
      <c r="L157" s="44"/>
      <c r="M157" s="44"/>
      <c r="N157" s="144"/>
      <c r="O157" s="44"/>
      <c r="P157" s="44"/>
      <c r="Q157" s="7"/>
      <c r="R157" s="7"/>
    </row>
    <row r="158" spans="1:18" s="5" customFormat="1" ht="16.5" customHeight="1" x14ac:dyDescent="0.2">
      <c r="A158" s="122">
        <v>4940</v>
      </c>
      <c r="B158" s="120" t="s">
        <v>151</v>
      </c>
      <c r="C158" s="44"/>
      <c r="D158" s="44"/>
      <c r="E158" s="144"/>
      <c r="F158" s="44"/>
      <c r="G158" s="44"/>
      <c r="H158" s="144"/>
      <c r="I158" s="44"/>
      <c r="J158" s="44"/>
      <c r="K158" s="144"/>
      <c r="L158" s="44"/>
      <c r="M158" s="44"/>
      <c r="N158" s="144"/>
      <c r="O158" s="44"/>
      <c r="P158" s="44"/>
      <c r="Q158" s="7"/>
      <c r="R158" s="7"/>
    </row>
    <row r="159" spans="1:18" s="5" customFormat="1" ht="16.5" customHeight="1" x14ac:dyDescent="0.2">
      <c r="A159" s="34">
        <v>495</v>
      </c>
      <c r="B159" s="121" t="s">
        <v>151</v>
      </c>
      <c r="C159" s="44"/>
      <c r="D159" s="44"/>
      <c r="E159" s="144"/>
      <c r="F159" s="44"/>
      <c r="G159" s="44"/>
      <c r="H159" s="144"/>
      <c r="I159" s="44"/>
      <c r="J159" s="44"/>
      <c r="K159" s="144"/>
      <c r="L159" s="44"/>
      <c r="M159" s="44"/>
      <c r="N159" s="144"/>
      <c r="O159" s="44"/>
      <c r="P159" s="44"/>
      <c r="Q159" s="7"/>
      <c r="R159" s="7"/>
    </row>
    <row r="160" spans="1:18" s="5" customFormat="1" ht="16.5" customHeight="1" x14ac:dyDescent="0.2">
      <c r="A160" s="122">
        <v>4950</v>
      </c>
      <c r="B160" s="120" t="s">
        <v>153</v>
      </c>
      <c r="C160" s="44"/>
      <c r="D160" s="44"/>
      <c r="E160" s="144"/>
      <c r="F160" s="44"/>
      <c r="G160" s="44"/>
      <c r="H160" s="144"/>
      <c r="I160" s="44"/>
      <c r="J160" s="44"/>
      <c r="K160" s="144"/>
      <c r="L160" s="44"/>
      <c r="M160" s="44"/>
      <c r="N160" s="144"/>
      <c r="O160" s="44"/>
      <c r="P160" s="44"/>
      <c r="Q160" s="7"/>
      <c r="R160" s="7"/>
    </row>
    <row r="161" spans="1:18" s="5" customFormat="1" ht="16.5" customHeight="1" x14ac:dyDescent="0.2">
      <c r="A161" s="34">
        <v>498</v>
      </c>
      <c r="B161" s="121" t="s">
        <v>154</v>
      </c>
      <c r="C161" s="44"/>
      <c r="D161" s="44"/>
      <c r="E161" s="144"/>
      <c r="F161" s="44"/>
      <c r="G161" s="44"/>
      <c r="H161" s="144"/>
      <c r="I161" s="44"/>
      <c r="J161" s="44"/>
      <c r="K161" s="144"/>
      <c r="L161" s="44"/>
      <c r="M161" s="44"/>
      <c r="N161" s="144"/>
      <c r="O161" s="44"/>
      <c r="P161" s="44"/>
      <c r="Q161" s="7"/>
      <c r="R161" s="7"/>
    </row>
    <row r="162" spans="1:18" s="5" customFormat="1" ht="16.5" customHeight="1" x14ac:dyDescent="0.2">
      <c r="A162" s="122">
        <v>4980</v>
      </c>
      <c r="B162" s="120" t="s">
        <v>155</v>
      </c>
      <c r="C162" s="44"/>
      <c r="D162" s="44"/>
      <c r="E162" s="144"/>
      <c r="F162" s="44"/>
      <c r="G162" s="44"/>
      <c r="H162" s="144"/>
      <c r="I162" s="44"/>
      <c r="J162" s="44"/>
      <c r="K162" s="144"/>
      <c r="L162" s="44"/>
      <c r="M162" s="44"/>
      <c r="N162" s="144"/>
      <c r="O162" s="44"/>
      <c r="P162" s="44"/>
      <c r="Q162" s="7"/>
      <c r="R162" s="7"/>
    </row>
    <row r="163" spans="1:18" s="5" customFormat="1" ht="16.5" customHeight="1" x14ac:dyDescent="0.2">
      <c r="A163" s="34">
        <v>499</v>
      </c>
      <c r="B163" s="121" t="s">
        <v>156</v>
      </c>
      <c r="C163" s="44"/>
      <c r="D163" s="44"/>
      <c r="E163" s="144"/>
      <c r="F163" s="44"/>
      <c r="G163" s="44"/>
      <c r="H163" s="144"/>
      <c r="I163" s="44"/>
      <c r="J163" s="44"/>
      <c r="K163" s="144"/>
      <c r="L163" s="44"/>
      <c r="M163" s="44"/>
      <c r="N163" s="144"/>
      <c r="O163" s="44"/>
      <c r="P163" s="44"/>
      <c r="Q163" s="7"/>
      <c r="R163" s="7"/>
    </row>
    <row r="164" spans="1:18" s="5" customFormat="1" ht="16.5" customHeight="1" x14ac:dyDescent="0.2">
      <c r="A164" s="122">
        <v>4990</v>
      </c>
      <c r="B164" s="120" t="s">
        <v>156</v>
      </c>
      <c r="C164" s="44"/>
      <c r="D164" s="44"/>
      <c r="E164" s="144"/>
      <c r="F164" s="44"/>
      <c r="G164" s="44"/>
      <c r="H164" s="144"/>
      <c r="I164" s="44"/>
      <c r="J164" s="44"/>
      <c r="K164" s="144"/>
      <c r="L164" s="44"/>
      <c r="M164" s="44"/>
      <c r="N164" s="144"/>
      <c r="O164" s="44"/>
      <c r="P164" s="44"/>
      <c r="Q164" s="7"/>
      <c r="R164" s="7"/>
    </row>
    <row r="165" spans="1:18" s="5" customFormat="1" ht="16.5" customHeight="1" x14ac:dyDescent="0.2">
      <c r="A165" s="124"/>
      <c r="B165" s="93" t="s">
        <v>179</v>
      </c>
      <c r="C165" s="94"/>
      <c r="D165" s="51"/>
      <c r="E165" s="226" t="s">
        <v>180</v>
      </c>
      <c r="F165" s="226"/>
      <c r="G165" s="226"/>
      <c r="H165" s="226" t="s">
        <v>181</v>
      </c>
      <c r="I165" s="226"/>
      <c r="J165" s="226"/>
      <c r="K165" s="225" t="s">
        <v>182</v>
      </c>
      <c r="L165" s="225"/>
      <c r="M165" s="225"/>
      <c r="N165" s="225" t="s">
        <v>183</v>
      </c>
      <c r="O165" s="225"/>
      <c r="P165" s="225"/>
    </row>
    <row r="166" spans="1:18" s="5" customFormat="1" ht="33" customHeight="1" x14ac:dyDescent="0.2">
      <c r="A166" s="124"/>
      <c r="B166" s="130" t="s">
        <v>184</v>
      </c>
      <c r="C166" s="59">
        <v>0</v>
      </c>
      <c r="D166" s="51"/>
      <c r="E166" s="38" t="s">
        <v>136</v>
      </c>
      <c r="F166" s="60" t="s">
        <v>185</v>
      </c>
      <c r="G166" s="155" t="s">
        <v>179</v>
      </c>
      <c r="H166" s="61" t="s">
        <v>136</v>
      </c>
      <c r="I166" s="60" t="s">
        <v>185</v>
      </c>
      <c r="J166" s="155" t="s">
        <v>179</v>
      </c>
      <c r="K166" s="61" t="s">
        <v>136</v>
      </c>
      <c r="L166" s="60" t="s">
        <v>185</v>
      </c>
      <c r="M166" s="155" t="s">
        <v>179</v>
      </c>
      <c r="N166" s="61" t="s">
        <v>136</v>
      </c>
      <c r="O166" s="60" t="s">
        <v>185</v>
      </c>
      <c r="P166" s="155" t="s">
        <v>179</v>
      </c>
    </row>
    <row r="167" spans="1:18" s="5" customFormat="1" ht="16.899999999999999" customHeight="1" x14ac:dyDescent="0.2">
      <c r="A167" s="124"/>
      <c r="B167" s="130" t="s">
        <v>186</v>
      </c>
      <c r="C167" s="156">
        <v>3.5000000000000003E-2</v>
      </c>
      <c r="D167" s="51"/>
      <c r="E167" s="157"/>
      <c r="F167" s="62">
        <v>480000</v>
      </c>
      <c r="G167" s="58">
        <f>+F167*$C$167</f>
        <v>16800</v>
      </c>
      <c r="H167" s="157"/>
      <c r="I167" s="62">
        <v>3300000</v>
      </c>
      <c r="J167" s="58">
        <f>+I167*$C$167</f>
        <v>115500.00000000001</v>
      </c>
      <c r="K167" s="157"/>
      <c r="L167" s="62">
        <v>3000000</v>
      </c>
      <c r="M167" s="58">
        <f>+L167*$C$167</f>
        <v>105000.00000000001</v>
      </c>
      <c r="N167" s="157"/>
      <c r="O167" s="62">
        <f>+$C166*N167</f>
        <v>0</v>
      </c>
      <c r="P167" s="58">
        <f>+O167*$C$167</f>
        <v>0</v>
      </c>
    </row>
    <row r="168" spans="1:18" s="5" customFormat="1" ht="29.25" customHeight="1" x14ac:dyDescent="0.2">
      <c r="A168" s="48"/>
      <c r="B168" s="51"/>
      <c r="C168" s="51"/>
      <c r="D168" s="51"/>
      <c r="E168" s="51"/>
      <c r="F168" s="50"/>
      <c r="G168" s="50"/>
      <c r="H168" s="21"/>
      <c r="I168" s="21"/>
      <c r="J168" s="21"/>
      <c r="K168" s="21"/>
      <c r="L168" s="21"/>
      <c r="M168" s="21"/>
      <c r="N168" s="21"/>
      <c r="O168" s="21"/>
      <c r="P168" s="21"/>
    </row>
    <row r="169" spans="1:18" s="5" customFormat="1" ht="18.600000000000001" customHeight="1" x14ac:dyDescent="0.2">
      <c r="A169" s="48"/>
      <c r="B169" s="51"/>
      <c r="C169" s="51"/>
      <c r="D169" s="51"/>
      <c r="E169" s="51"/>
      <c r="F169" s="50"/>
      <c r="G169" s="50"/>
      <c r="H169" s="21"/>
      <c r="I169" s="21"/>
      <c r="J169" s="21"/>
      <c r="K169" s="21"/>
      <c r="L169" s="21"/>
      <c r="M169" s="21"/>
      <c r="N169" s="21"/>
      <c r="O169" s="21"/>
      <c r="P169" s="21"/>
    </row>
    <row r="170" spans="1:18" s="5" customFormat="1" ht="18.600000000000001" customHeight="1" x14ac:dyDescent="0.2">
      <c r="A170" s="48"/>
      <c r="B170" s="49"/>
      <c r="C170" s="50"/>
      <c r="D170" s="50"/>
      <c r="E170" s="50"/>
      <c r="F170" s="51"/>
      <c r="G170" s="51"/>
      <c r="H170" s="51"/>
      <c r="I170" s="51"/>
      <c r="J170" s="50"/>
      <c r="K170" s="50"/>
      <c r="L170" s="21"/>
      <c r="M170" s="21"/>
      <c r="N170" s="21"/>
      <c r="O170" s="21"/>
      <c r="P170" s="21"/>
      <c r="Q170" s="7"/>
      <c r="R170" s="7"/>
    </row>
    <row r="171" spans="1:18" s="5" customFormat="1" ht="18.600000000000001" customHeight="1" x14ac:dyDescent="0.2">
      <c r="A171" s="52" t="s">
        <v>187</v>
      </c>
      <c r="B171" s="158"/>
      <c r="C171" s="50"/>
      <c r="D171" s="50"/>
      <c r="E171" s="50"/>
      <c r="F171" s="51"/>
      <c r="G171" s="51"/>
      <c r="H171" s="51"/>
      <c r="I171" s="51"/>
      <c r="J171" s="50"/>
      <c r="K171" s="50"/>
      <c r="L171" s="21"/>
      <c r="M171" s="21"/>
      <c r="N171" s="21"/>
      <c r="O171" s="21"/>
      <c r="P171" s="21"/>
      <c r="Q171" s="7"/>
      <c r="R171" s="7"/>
    </row>
    <row r="172" spans="1:18" s="5" customFormat="1" ht="18.600000000000001" customHeight="1" x14ac:dyDescent="0.2">
      <c r="A172" s="48" t="s">
        <v>188</v>
      </c>
      <c r="B172" s="49"/>
      <c r="C172" s="50"/>
      <c r="D172" s="50"/>
      <c r="E172" s="50"/>
      <c r="F172" s="51"/>
      <c r="G172" s="51"/>
      <c r="H172" s="51"/>
      <c r="I172" s="51"/>
      <c r="J172" s="50"/>
      <c r="K172" s="50"/>
      <c r="L172" s="21"/>
      <c r="M172" s="21"/>
      <c r="N172" s="21"/>
      <c r="O172" s="21"/>
      <c r="P172" s="21"/>
      <c r="Q172" s="7"/>
      <c r="R172" s="7"/>
    </row>
    <row r="173" spans="1:18" s="5" customFormat="1" ht="18.600000000000001" customHeight="1" x14ac:dyDescent="0.2">
      <c r="A173" s="48"/>
      <c r="B173" s="49"/>
      <c r="C173" s="50"/>
      <c r="D173" s="50"/>
      <c r="E173" s="50"/>
      <c r="F173" s="51"/>
      <c r="G173" s="51"/>
      <c r="H173" s="51"/>
      <c r="I173" s="51"/>
      <c r="J173" s="50"/>
      <c r="K173" s="50"/>
      <c r="L173" s="21"/>
      <c r="M173" s="21"/>
      <c r="N173" s="21"/>
      <c r="O173" s="21"/>
      <c r="P173" s="21"/>
      <c r="Q173" s="7"/>
      <c r="R173" s="7"/>
    </row>
    <row r="174" spans="1:18" s="5" customFormat="1" ht="18.600000000000001" customHeight="1" x14ac:dyDescent="0.2">
      <c r="A174" s="36" t="s">
        <v>212</v>
      </c>
      <c r="B174" s="7"/>
      <c r="H174" s="1"/>
      <c r="I174" s="1"/>
      <c r="J174" s="4"/>
      <c r="K174" s="4"/>
      <c r="L174" s="2"/>
      <c r="M174" s="2"/>
      <c r="N174" s="2"/>
      <c r="O174" s="1"/>
      <c r="P174" s="1"/>
      <c r="Q174" s="7"/>
      <c r="R174" s="7"/>
    </row>
    <row r="175" spans="1:18" s="5" customFormat="1" ht="18.600000000000001" customHeight="1" x14ac:dyDescent="0.2">
      <c r="A175" s="36"/>
      <c r="B175" s="7"/>
      <c r="C175" s="4"/>
      <c r="D175" s="4"/>
      <c r="E175" s="4"/>
      <c r="F175" s="1"/>
      <c r="G175" s="1"/>
      <c r="H175" s="1"/>
      <c r="I175" s="1"/>
      <c r="J175" s="4"/>
      <c r="K175" s="4"/>
      <c r="L175" s="7"/>
      <c r="M175" s="7"/>
      <c r="N175" s="7"/>
      <c r="O175" s="7"/>
      <c r="P175" s="7"/>
      <c r="Q175" s="7"/>
      <c r="R175" s="7"/>
    </row>
    <row r="176" spans="1:18" s="5" customFormat="1" ht="18.600000000000001" customHeight="1" x14ac:dyDescent="0.2">
      <c r="A176" s="36"/>
      <c r="B176" s="7"/>
      <c r="C176" s="4"/>
      <c r="D176" s="4"/>
      <c r="E176" s="4"/>
      <c r="F176" s="1"/>
      <c r="G176" s="1"/>
      <c r="H176" s="1"/>
      <c r="I176" s="1"/>
      <c r="J176" s="4"/>
      <c r="K176" s="4"/>
      <c r="L176" s="7"/>
      <c r="M176" s="7"/>
      <c r="N176" s="7"/>
      <c r="O176" s="7"/>
      <c r="P176" s="7"/>
      <c r="Q176" s="7"/>
      <c r="R176" s="7"/>
    </row>
    <row r="177" spans="1:18" s="5" customFormat="1" ht="18.600000000000001" customHeight="1" x14ac:dyDescent="0.2">
      <c r="A177" s="36"/>
      <c r="B177" s="8"/>
      <c r="D177" s="4"/>
      <c r="E177" s="4"/>
      <c r="F177" s="1"/>
      <c r="G177" s="1"/>
      <c r="H177" s="1"/>
      <c r="I177" s="1"/>
      <c r="J177" s="4"/>
      <c r="K177" s="4"/>
      <c r="L177" s="7"/>
      <c r="M177" s="7"/>
      <c r="N177" s="7"/>
      <c r="O177" s="7"/>
      <c r="P177" s="7"/>
      <c r="Q177" s="7"/>
      <c r="R177" s="7"/>
    </row>
    <row r="178" spans="1:18" s="5" customFormat="1" ht="18.600000000000001" customHeight="1" x14ac:dyDescent="0.2">
      <c r="A178" s="36"/>
      <c r="B178" s="7"/>
      <c r="C178" s="4"/>
      <c r="D178" s="4"/>
      <c r="E178" s="4"/>
      <c r="F178" s="1"/>
      <c r="G178" s="1"/>
      <c r="H178" s="1"/>
      <c r="I178" s="1"/>
      <c r="J178" s="4"/>
      <c r="K178" s="4"/>
      <c r="L178" s="7"/>
      <c r="M178" s="7"/>
      <c r="N178" s="7"/>
      <c r="O178" s="7"/>
      <c r="P178" s="7"/>
      <c r="Q178" s="7"/>
      <c r="R178" s="7"/>
    </row>
    <row r="179" spans="1:18" s="5" customFormat="1" ht="18.600000000000001" customHeight="1" x14ac:dyDescent="0.2">
      <c r="A179" s="36"/>
      <c r="B179" s="7"/>
      <c r="C179" s="4"/>
      <c r="D179" s="4"/>
      <c r="E179" s="4"/>
      <c r="F179" s="1"/>
      <c r="G179" s="1"/>
      <c r="H179" s="1"/>
      <c r="I179" s="1"/>
      <c r="J179" s="4"/>
      <c r="K179" s="4"/>
      <c r="L179" s="7"/>
      <c r="M179" s="7"/>
      <c r="N179" s="7"/>
      <c r="O179" s="7"/>
      <c r="P179" s="7"/>
      <c r="Q179" s="7"/>
      <c r="R179" s="7"/>
    </row>
    <row r="180" spans="1:18" s="5" customFormat="1" ht="18.600000000000001" customHeight="1" x14ac:dyDescent="0.2">
      <c r="A180" s="36"/>
      <c r="B180" s="3"/>
      <c r="C180" s="4"/>
      <c r="D180" s="4"/>
      <c r="E180" s="4"/>
      <c r="F180" s="1"/>
      <c r="G180" s="1"/>
      <c r="H180" s="1"/>
      <c r="I180" s="1"/>
      <c r="J180" s="4"/>
      <c r="K180" s="4"/>
      <c r="L180" s="7"/>
      <c r="M180" s="7"/>
      <c r="N180" s="7"/>
      <c r="O180" s="7"/>
      <c r="P180" s="7"/>
      <c r="Q180" s="7"/>
      <c r="R180" s="7"/>
    </row>
    <row r="181" spans="1:18" s="5" customFormat="1" ht="18.600000000000001" customHeight="1" x14ac:dyDescent="0.2">
      <c r="A181" s="36"/>
      <c r="B181" s="3"/>
      <c r="C181" s="4"/>
      <c r="D181" s="4"/>
      <c r="E181" s="4"/>
      <c r="F181" s="4"/>
      <c r="G181" s="4"/>
      <c r="H181" s="4"/>
      <c r="I181" s="4"/>
      <c r="J181" s="4"/>
      <c r="K181" s="4"/>
      <c r="L181" s="7"/>
      <c r="M181" s="7"/>
      <c r="N181" s="7"/>
      <c r="O181" s="7"/>
      <c r="P181" s="7"/>
      <c r="Q181" s="7"/>
      <c r="R181" s="7"/>
    </row>
    <row r="182" spans="1:18" s="5" customFormat="1" ht="18.600000000000001" customHeight="1" x14ac:dyDescent="0.2">
      <c r="A182" s="36"/>
      <c r="B182" s="3"/>
      <c r="C182" s="4"/>
      <c r="D182" s="4"/>
      <c r="E182" s="4"/>
      <c r="F182" s="4"/>
      <c r="G182" s="4"/>
      <c r="H182" s="4"/>
      <c r="I182" s="4"/>
      <c r="J182" s="4"/>
      <c r="K182" s="4"/>
      <c r="L182" s="7"/>
      <c r="M182" s="7"/>
      <c r="N182" s="7"/>
      <c r="O182" s="7"/>
      <c r="P182" s="7"/>
      <c r="Q182" s="7"/>
      <c r="R182" s="7"/>
    </row>
    <row r="183" spans="1:18" s="5" customFormat="1" ht="18.600000000000001" customHeight="1" x14ac:dyDescent="0.2">
      <c r="A183" s="36"/>
      <c r="B183" s="3"/>
      <c r="C183" s="4"/>
      <c r="D183" s="4"/>
      <c r="E183" s="4"/>
      <c r="F183" s="4"/>
      <c r="G183" s="4"/>
      <c r="H183" s="4"/>
      <c r="I183" s="4"/>
      <c r="J183" s="4"/>
      <c r="K183" s="4"/>
      <c r="L183" s="7"/>
      <c r="M183" s="7"/>
      <c r="N183" s="7"/>
      <c r="O183" s="7"/>
      <c r="P183" s="7"/>
      <c r="Q183" s="7"/>
      <c r="R183" s="7"/>
    </row>
    <row r="184" spans="1:18" s="5" customFormat="1" ht="18.600000000000001" customHeight="1" x14ac:dyDescent="0.2">
      <c r="A184" s="36"/>
      <c r="B184" s="3"/>
      <c r="C184" s="4"/>
      <c r="D184" s="4"/>
      <c r="E184" s="4"/>
      <c r="F184" s="4"/>
      <c r="G184" s="4"/>
      <c r="H184" s="4"/>
      <c r="I184" s="4"/>
      <c r="J184" s="4"/>
      <c r="K184" s="4"/>
      <c r="L184" s="7"/>
      <c r="M184" s="7"/>
      <c r="N184" s="7"/>
      <c r="O184" s="7"/>
      <c r="P184" s="7"/>
      <c r="Q184" s="7"/>
      <c r="R184" s="7"/>
    </row>
    <row r="185" spans="1:18" s="5" customFormat="1" ht="18.600000000000001" customHeight="1" x14ac:dyDescent="0.2">
      <c r="A185" s="36"/>
      <c r="B185" s="3"/>
      <c r="C185" s="4"/>
      <c r="D185" s="4"/>
      <c r="E185" s="4"/>
      <c r="F185" s="4"/>
      <c r="G185" s="4"/>
      <c r="H185" s="4"/>
      <c r="I185" s="4"/>
      <c r="J185" s="4"/>
      <c r="K185" s="4"/>
      <c r="L185" s="7"/>
      <c r="M185" s="7"/>
      <c r="N185" s="7"/>
      <c r="O185" s="7"/>
      <c r="P185" s="7"/>
      <c r="Q185" s="7"/>
      <c r="R185" s="7"/>
    </row>
    <row r="186" spans="1:18" s="5" customFormat="1" ht="18.600000000000001" customHeight="1" x14ac:dyDescent="0.2">
      <c r="A186" s="36"/>
      <c r="B186" s="3"/>
      <c r="C186" s="4"/>
      <c r="D186" s="4"/>
      <c r="E186" s="4"/>
      <c r="F186" s="4"/>
      <c r="G186" s="4"/>
      <c r="H186" s="4"/>
      <c r="I186" s="4"/>
      <c r="J186" s="4"/>
      <c r="K186" s="4"/>
      <c r="L186" s="7"/>
      <c r="M186" s="7"/>
      <c r="N186" s="7"/>
      <c r="O186" s="7"/>
      <c r="P186" s="7"/>
      <c r="Q186" s="7"/>
      <c r="R186" s="7"/>
    </row>
    <row r="187" spans="1:18" s="5" customFormat="1" ht="18.600000000000001" customHeight="1" x14ac:dyDescent="0.2">
      <c r="A187" s="36"/>
      <c r="B187" s="3"/>
      <c r="C187" s="4"/>
      <c r="D187" s="4"/>
      <c r="E187" s="4"/>
      <c r="F187" s="4"/>
      <c r="G187" s="4"/>
      <c r="H187" s="4"/>
      <c r="I187" s="4"/>
      <c r="J187" s="4"/>
      <c r="K187" s="4"/>
      <c r="L187" s="7"/>
      <c r="M187" s="7"/>
      <c r="N187" s="7"/>
      <c r="O187" s="7"/>
      <c r="P187" s="7"/>
      <c r="Q187" s="7"/>
      <c r="R187" s="7"/>
    </row>
    <row r="188" spans="1:18" s="5" customFormat="1" ht="18.600000000000001" customHeight="1" x14ac:dyDescent="0.2">
      <c r="A188" s="36"/>
      <c r="B188" s="3"/>
      <c r="C188" s="4"/>
      <c r="D188" s="4"/>
      <c r="E188" s="4"/>
      <c r="F188" s="4"/>
      <c r="G188" s="4"/>
      <c r="H188" s="4"/>
      <c r="I188" s="4"/>
      <c r="J188" s="4"/>
      <c r="K188" s="4"/>
      <c r="L188" s="7"/>
      <c r="M188" s="7"/>
      <c r="N188" s="7"/>
      <c r="O188" s="7"/>
      <c r="P188" s="7"/>
      <c r="Q188" s="7"/>
      <c r="R188" s="7"/>
    </row>
    <row r="189" spans="1:18" s="5" customFormat="1" ht="18.600000000000001" customHeight="1" x14ac:dyDescent="0.2">
      <c r="A189" s="36"/>
      <c r="B189" s="3"/>
      <c r="C189" s="4"/>
      <c r="D189" s="4"/>
      <c r="E189" s="4"/>
      <c r="F189" s="4"/>
      <c r="G189" s="4"/>
      <c r="H189" s="4"/>
      <c r="I189" s="4"/>
      <c r="J189" s="4"/>
      <c r="K189" s="4"/>
      <c r="L189" s="7"/>
      <c r="M189" s="7"/>
      <c r="N189" s="7"/>
      <c r="O189" s="7"/>
      <c r="P189" s="7"/>
      <c r="Q189" s="7"/>
      <c r="R189" s="7"/>
    </row>
    <row r="190" spans="1:18" s="5" customFormat="1" ht="18.600000000000001" customHeight="1" x14ac:dyDescent="0.2">
      <c r="A190" s="36"/>
      <c r="B190" s="3"/>
      <c r="C190" s="4"/>
      <c r="D190" s="4"/>
      <c r="E190" s="4"/>
      <c r="F190" s="4"/>
      <c r="G190" s="4"/>
      <c r="H190" s="4"/>
      <c r="I190" s="4"/>
      <c r="J190" s="4"/>
      <c r="K190" s="4"/>
      <c r="L190" s="7"/>
      <c r="M190" s="7"/>
      <c r="N190" s="7"/>
      <c r="O190" s="7"/>
      <c r="P190" s="7"/>
      <c r="Q190" s="7"/>
      <c r="R190" s="7"/>
    </row>
    <row r="191" spans="1:18" s="5" customFormat="1" ht="18.600000000000001" customHeight="1" x14ac:dyDescent="0.2">
      <c r="A191" s="36"/>
      <c r="B191" s="3"/>
      <c r="C191" s="4"/>
      <c r="D191" s="4"/>
      <c r="E191" s="4"/>
      <c r="F191" s="4"/>
      <c r="G191" s="4"/>
      <c r="H191" s="4"/>
      <c r="I191" s="4"/>
      <c r="J191" s="4"/>
      <c r="K191" s="4"/>
      <c r="L191" s="7"/>
      <c r="M191" s="7"/>
      <c r="N191" s="7"/>
      <c r="O191" s="7"/>
      <c r="P191" s="7"/>
      <c r="Q191" s="7"/>
      <c r="R191" s="7"/>
    </row>
    <row r="192" spans="1:18" s="5" customFormat="1" ht="18.600000000000001" customHeight="1" x14ac:dyDescent="0.2">
      <c r="A192" s="36"/>
      <c r="B192" s="3"/>
      <c r="C192" s="4"/>
      <c r="D192" s="4"/>
      <c r="E192" s="4"/>
      <c r="F192" s="4"/>
      <c r="G192" s="4"/>
      <c r="H192" s="4"/>
      <c r="I192" s="4"/>
      <c r="J192" s="4"/>
      <c r="K192" s="4"/>
      <c r="L192" s="7"/>
      <c r="M192" s="7"/>
      <c r="N192" s="7"/>
      <c r="O192" s="7"/>
      <c r="P192" s="7"/>
      <c r="Q192" s="7"/>
      <c r="R192" s="7"/>
    </row>
    <row r="193" spans="1:18" s="5" customFormat="1" ht="18.600000000000001" customHeight="1" x14ac:dyDescent="0.2">
      <c r="A193" s="36"/>
      <c r="B193" s="3"/>
      <c r="C193" s="4"/>
      <c r="D193" s="4"/>
      <c r="E193" s="4"/>
      <c r="F193" s="4"/>
      <c r="G193" s="4"/>
      <c r="H193" s="4"/>
      <c r="I193" s="4"/>
      <c r="J193" s="4"/>
      <c r="K193" s="4"/>
      <c r="L193" s="7"/>
      <c r="M193" s="7"/>
      <c r="N193" s="7"/>
      <c r="O193" s="7"/>
      <c r="P193" s="7"/>
      <c r="Q193" s="7"/>
      <c r="R193" s="7"/>
    </row>
    <row r="194" spans="1:18" s="5" customFormat="1" ht="18.600000000000001" customHeight="1" x14ac:dyDescent="0.2">
      <c r="A194" s="36"/>
      <c r="B194" s="3"/>
      <c r="C194" s="4"/>
      <c r="D194" s="4"/>
      <c r="E194" s="4"/>
      <c r="F194" s="4"/>
      <c r="G194" s="4"/>
      <c r="H194" s="4"/>
      <c r="I194" s="4"/>
      <c r="J194" s="4"/>
      <c r="K194" s="4"/>
      <c r="L194" s="7"/>
      <c r="M194" s="7"/>
      <c r="N194" s="7"/>
      <c r="O194" s="7"/>
      <c r="P194" s="7"/>
      <c r="Q194" s="7"/>
      <c r="R194" s="7"/>
    </row>
    <row r="195" spans="1:18" s="5" customFormat="1" ht="18.600000000000001" customHeight="1" x14ac:dyDescent="0.2">
      <c r="A195" s="36"/>
      <c r="B195" s="3"/>
      <c r="C195" s="4"/>
      <c r="D195" s="4"/>
      <c r="E195" s="4"/>
      <c r="F195" s="4"/>
      <c r="G195" s="4"/>
      <c r="H195" s="4"/>
      <c r="I195" s="4"/>
      <c r="J195" s="4"/>
      <c r="K195" s="4"/>
      <c r="L195" s="7"/>
      <c r="M195" s="7"/>
      <c r="N195" s="7"/>
      <c r="O195" s="7"/>
      <c r="P195" s="7"/>
      <c r="Q195" s="7"/>
      <c r="R195" s="7"/>
    </row>
    <row r="196" spans="1:18" s="5" customFormat="1" ht="18.600000000000001" customHeight="1" x14ac:dyDescent="0.2">
      <c r="A196" s="36"/>
      <c r="B196" s="3"/>
      <c r="C196" s="4"/>
      <c r="D196" s="4"/>
      <c r="E196" s="4"/>
      <c r="F196" s="4"/>
      <c r="G196" s="4"/>
      <c r="H196" s="4"/>
      <c r="I196" s="4"/>
      <c r="J196" s="4"/>
      <c r="K196" s="4"/>
      <c r="L196" s="7"/>
      <c r="M196" s="7"/>
      <c r="N196" s="7"/>
      <c r="O196" s="7"/>
      <c r="P196" s="7"/>
      <c r="Q196" s="7"/>
      <c r="R196" s="7"/>
    </row>
    <row r="197" spans="1:18" s="5" customFormat="1" ht="18.600000000000001" customHeight="1" x14ac:dyDescent="0.2">
      <c r="A197" s="36"/>
      <c r="B197" s="3"/>
      <c r="C197" s="4"/>
      <c r="D197" s="4"/>
      <c r="E197" s="4"/>
      <c r="F197" s="4"/>
      <c r="G197" s="4"/>
      <c r="H197" s="4"/>
      <c r="I197" s="4"/>
      <c r="J197" s="4"/>
      <c r="K197" s="4"/>
      <c r="L197" s="7"/>
      <c r="M197" s="7"/>
      <c r="N197" s="7"/>
      <c r="O197" s="7"/>
      <c r="P197" s="7"/>
      <c r="Q197" s="7"/>
      <c r="R197" s="7"/>
    </row>
    <row r="198" spans="1:18" s="5" customFormat="1" ht="18.600000000000001" customHeight="1" x14ac:dyDescent="0.2">
      <c r="A198" s="36"/>
      <c r="B198" s="3"/>
      <c r="C198" s="4"/>
      <c r="D198" s="4"/>
      <c r="E198" s="4"/>
      <c r="F198" s="4"/>
      <c r="G198" s="4"/>
      <c r="H198" s="4"/>
      <c r="I198" s="4"/>
      <c r="J198" s="4"/>
      <c r="K198" s="4"/>
      <c r="L198" s="7"/>
      <c r="M198" s="7"/>
      <c r="N198" s="7"/>
      <c r="O198" s="7"/>
      <c r="P198" s="7"/>
      <c r="Q198" s="7"/>
      <c r="R198" s="7"/>
    </row>
    <row r="199" spans="1:18" s="5" customFormat="1" ht="18.600000000000001" customHeight="1" x14ac:dyDescent="0.2">
      <c r="A199" s="36"/>
      <c r="B199" s="3"/>
      <c r="C199" s="4"/>
      <c r="D199" s="4"/>
      <c r="E199" s="4"/>
      <c r="F199" s="4"/>
      <c r="G199" s="4"/>
      <c r="H199" s="4"/>
      <c r="I199" s="4"/>
      <c r="J199" s="4"/>
      <c r="K199" s="4"/>
      <c r="L199" s="7"/>
      <c r="M199" s="7"/>
      <c r="N199" s="7"/>
      <c r="O199" s="7"/>
      <c r="P199" s="7"/>
      <c r="Q199" s="7"/>
      <c r="R199" s="7"/>
    </row>
    <row r="200" spans="1:18" s="5" customFormat="1" ht="18.600000000000001" customHeight="1" x14ac:dyDescent="0.2">
      <c r="A200" s="36"/>
      <c r="B200" s="3"/>
      <c r="C200" s="4"/>
      <c r="D200" s="4"/>
      <c r="E200" s="4"/>
      <c r="F200" s="4"/>
      <c r="G200" s="4"/>
      <c r="H200" s="4"/>
      <c r="I200" s="4"/>
      <c r="J200" s="4"/>
      <c r="K200" s="4"/>
      <c r="L200" s="7"/>
      <c r="M200" s="7"/>
      <c r="N200" s="7"/>
      <c r="O200" s="7"/>
      <c r="P200" s="7"/>
      <c r="Q200" s="7"/>
      <c r="R200" s="7"/>
    </row>
    <row r="201" spans="1:18" s="5" customFormat="1" ht="18.600000000000001" customHeight="1" x14ac:dyDescent="0.2">
      <c r="A201" s="36"/>
      <c r="B201" s="3"/>
      <c r="C201" s="4"/>
      <c r="D201" s="4"/>
      <c r="E201" s="4"/>
      <c r="F201" s="4"/>
      <c r="G201" s="4"/>
      <c r="H201" s="4"/>
      <c r="I201" s="4"/>
      <c r="J201" s="4"/>
      <c r="K201" s="4"/>
      <c r="L201" s="7"/>
      <c r="M201" s="7"/>
      <c r="N201" s="7"/>
      <c r="O201" s="7"/>
      <c r="P201" s="7"/>
      <c r="Q201" s="7"/>
      <c r="R201" s="7"/>
    </row>
    <row r="202" spans="1:18" s="5" customFormat="1" ht="18.600000000000001" customHeight="1" x14ac:dyDescent="0.2">
      <c r="A202" s="36"/>
      <c r="B202" s="3"/>
      <c r="C202" s="4"/>
      <c r="D202" s="4"/>
      <c r="E202" s="4"/>
      <c r="F202" s="4"/>
      <c r="G202" s="4"/>
      <c r="H202" s="4"/>
      <c r="I202" s="4"/>
      <c r="J202" s="4"/>
      <c r="K202" s="4"/>
      <c r="L202" s="7"/>
      <c r="M202" s="7"/>
      <c r="N202" s="7"/>
      <c r="O202" s="7"/>
      <c r="P202" s="7"/>
      <c r="Q202" s="7"/>
      <c r="R202" s="7"/>
    </row>
    <row r="203" spans="1:18" s="5" customFormat="1" ht="18.600000000000001" customHeight="1" x14ac:dyDescent="0.2">
      <c r="A203" s="36"/>
      <c r="B203" s="3"/>
      <c r="C203" s="4"/>
      <c r="D203" s="4"/>
      <c r="E203" s="4"/>
      <c r="F203" s="4"/>
      <c r="G203" s="4"/>
      <c r="H203" s="4"/>
      <c r="I203" s="4"/>
      <c r="J203" s="4"/>
      <c r="K203" s="4"/>
      <c r="L203" s="7"/>
      <c r="M203" s="7"/>
      <c r="N203" s="7"/>
      <c r="O203" s="7"/>
      <c r="P203" s="7"/>
      <c r="Q203" s="7"/>
      <c r="R203" s="7"/>
    </row>
    <row r="204" spans="1:18" s="5" customFormat="1" ht="18.600000000000001" customHeight="1" x14ac:dyDescent="0.2">
      <c r="A204" s="36"/>
      <c r="B204" s="3"/>
      <c r="C204" s="4"/>
      <c r="D204" s="4"/>
      <c r="E204" s="4"/>
      <c r="F204" s="4"/>
      <c r="G204" s="4"/>
      <c r="H204" s="4"/>
      <c r="I204" s="4"/>
      <c r="J204" s="4"/>
      <c r="K204" s="4"/>
      <c r="L204" s="7"/>
      <c r="M204" s="7"/>
      <c r="N204" s="7"/>
      <c r="O204" s="7"/>
      <c r="P204" s="7"/>
      <c r="Q204" s="7"/>
      <c r="R204" s="7"/>
    </row>
    <row r="205" spans="1:18" s="5" customFormat="1" ht="18.600000000000001" customHeight="1" x14ac:dyDescent="0.2">
      <c r="A205" s="36"/>
      <c r="B205" s="3"/>
      <c r="C205" s="4"/>
      <c r="D205" s="4"/>
      <c r="E205" s="4"/>
      <c r="F205" s="4"/>
      <c r="G205" s="4"/>
      <c r="H205" s="4"/>
      <c r="I205" s="4"/>
      <c r="J205" s="4"/>
      <c r="K205" s="4"/>
      <c r="L205" s="7"/>
      <c r="M205" s="7"/>
      <c r="N205" s="7"/>
      <c r="O205" s="7"/>
      <c r="P205" s="7"/>
      <c r="Q205" s="7"/>
      <c r="R205" s="7"/>
    </row>
    <row r="206" spans="1:18" s="5" customFormat="1" ht="18.600000000000001" customHeight="1" x14ac:dyDescent="0.2">
      <c r="A206" s="36"/>
      <c r="B206" s="3"/>
      <c r="C206" s="4"/>
      <c r="D206" s="4"/>
      <c r="E206" s="4"/>
      <c r="F206" s="4"/>
      <c r="G206" s="4"/>
      <c r="H206" s="4"/>
      <c r="I206" s="4"/>
      <c r="J206" s="4"/>
      <c r="K206" s="4"/>
      <c r="L206" s="7"/>
      <c r="M206" s="7"/>
      <c r="N206" s="7"/>
      <c r="O206" s="7"/>
      <c r="P206" s="7"/>
      <c r="Q206" s="7"/>
      <c r="R206" s="7"/>
    </row>
    <row r="207" spans="1:18" s="5" customFormat="1" ht="18.600000000000001" customHeight="1" x14ac:dyDescent="0.2">
      <c r="A207" s="36"/>
      <c r="B207" s="3"/>
      <c r="C207" s="4"/>
      <c r="D207" s="4"/>
      <c r="E207" s="4"/>
      <c r="F207" s="4"/>
      <c r="G207" s="4"/>
      <c r="H207" s="4"/>
      <c r="I207" s="4"/>
      <c r="J207" s="4"/>
      <c r="K207" s="4"/>
      <c r="L207" s="7"/>
      <c r="M207" s="7"/>
      <c r="N207" s="7"/>
      <c r="O207" s="7"/>
      <c r="P207" s="7"/>
      <c r="Q207" s="7"/>
      <c r="R207" s="7"/>
    </row>
    <row r="208" spans="1:18" s="5" customFormat="1" ht="18.600000000000001" customHeight="1" x14ac:dyDescent="0.2">
      <c r="A208" s="36"/>
      <c r="B208" s="3"/>
      <c r="C208" s="4"/>
      <c r="D208" s="4"/>
      <c r="E208" s="4"/>
      <c r="F208" s="4"/>
      <c r="G208" s="4"/>
      <c r="H208" s="4"/>
      <c r="I208" s="4"/>
      <c r="J208" s="4"/>
      <c r="K208" s="4"/>
      <c r="L208" s="7"/>
      <c r="M208" s="7"/>
      <c r="N208" s="7"/>
      <c r="O208" s="7"/>
      <c r="P208" s="7"/>
      <c r="Q208" s="7"/>
      <c r="R208" s="7"/>
    </row>
    <row r="209" spans="1:18" s="5" customFormat="1" ht="18.600000000000001" customHeight="1" x14ac:dyDescent="0.2">
      <c r="A209" s="36"/>
      <c r="B209" s="3"/>
      <c r="C209" s="4"/>
      <c r="D209" s="4"/>
      <c r="E209" s="4"/>
      <c r="F209" s="4"/>
      <c r="G209" s="4"/>
      <c r="H209" s="4"/>
      <c r="I209" s="4"/>
      <c r="J209" s="4"/>
      <c r="K209" s="4"/>
      <c r="L209" s="7"/>
      <c r="M209" s="7"/>
      <c r="N209" s="7"/>
      <c r="O209" s="7"/>
      <c r="P209" s="7"/>
      <c r="Q209" s="7"/>
      <c r="R209" s="7"/>
    </row>
    <row r="210" spans="1:18" s="5" customFormat="1" ht="18.600000000000001" customHeight="1" x14ac:dyDescent="0.2">
      <c r="A210" s="36"/>
      <c r="B210" s="3"/>
      <c r="C210" s="4"/>
      <c r="D210" s="4"/>
      <c r="E210" s="4"/>
      <c r="F210" s="4"/>
      <c r="G210" s="4"/>
      <c r="H210" s="4"/>
      <c r="I210" s="4"/>
      <c r="J210" s="4"/>
      <c r="K210" s="4"/>
      <c r="L210" s="7"/>
      <c r="M210" s="7"/>
      <c r="N210" s="7"/>
      <c r="O210" s="7"/>
      <c r="P210" s="7"/>
      <c r="Q210" s="7"/>
      <c r="R210" s="7"/>
    </row>
    <row r="211" spans="1:18" s="5" customFormat="1" ht="18.600000000000001" customHeight="1" x14ac:dyDescent="0.2">
      <c r="A211" s="36"/>
      <c r="B211" s="3"/>
      <c r="C211" s="4"/>
      <c r="D211" s="4"/>
      <c r="E211" s="4"/>
      <c r="F211" s="4"/>
      <c r="G211" s="4"/>
      <c r="H211" s="4"/>
      <c r="I211" s="4"/>
      <c r="J211" s="4"/>
      <c r="K211" s="4"/>
      <c r="L211" s="7"/>
      <c r="M211" s="7"/>
      <c r="N211" s="7"/>
      <c r="O211" s="7"/>
      <c r="P211" s="7"/>
      <c r="Q211" s="7"/>
      <c r="R211" s="7"/>
    </row>
    <row r="212" spans="1:18" s="5" customFormat="1" ht="18.600000000000001" customHeight="1" x14ac:dyDescent="0.2">
      <c r="A212" s="36"/>
      <c r="B212" s="3"/>
      <c r="C212" s="4"/>
      <c r="D212" s="4"/>
      <c r="E212" s="4"/>
      <c r="F212" s="4"/>
      <c r="G212" s="4"/>
      <c r="H212" s="4"/>
      <c r="I212" s="4"/>
      <c r="J212" s="4"/>
      <c r="K212" s="4"/>
      <c r="L212" s="7"/>
      <c r="M212" s="7"/>
      <c r="N212" s="7"/>
      <c r="O212" s="7"/>
      <c r="P212" s="7"/>
      <c r="Q212" s="7"/>
      <c r="R212" s="7"/>
    </row>
    <row r="213" spans="1:18" s="5" customFormat="1" ht="18.600000000000001" customHeight="1" x14ac:dyDescent="0.2">
      <c r="A213" s="36"/>
      <c r="B213" s="3"/>
      <c r="C213" s="4"/>
      <c r="D213" s="4"/>
      <c r="E213" s="4"/>
      <c r="F213" s="4"/>
      <c r="G213" s="4"/>
      <c r="H213" s="4"/>
      <c r="I213" s="4"/>
      <c r="J213" s="4"/>
      <c r="K213" s="4"/>
      <c r="L213" s="7"/>
      <c r="M213" s="7"/>
      <c r="N213" s="7"/>
      <c r="O213" s="7"/>
      <c r="P213" s="7"/>
      <c r="Q213" s="7"/>
      <c r="R213" s="7"/>
    </row>
    <row r="214" spans="1:18" s="5" customFormat="1" ht="18.600000000000001" customHeight="1" x14ac:dyDescent="0.2">
      <c r="A214" s="36"/>
      <c r="B214" s="3"/>
      <c r="C214" s="4"/>
      <c r="D214" s="4"/>
      <c r="E214" s="4"/>
      <c r="F214" s="4"/>
      <c r="G214" s="4"/>
      <c r="H214" s="4"/>
      <c r="I214" s="4"/>
      <c r="J214" s="4"/>
      <c r="K214" s="4"/>
      <c r="L214" s="7"/>
      <c r="M214" s="7"/>
      <c r="N214" s="7"/>
      <c r="O214" s="7"/>
      <c r="P214" s="7"/>
      <c r="Q214" s="7"/>
      <c r="R214" s="7"/>
    </row>
    <row r="215" spans="1:18" s="5" customFormat="1" ht="18.600000000000001" customHeight="1" x14ac:dyDescent="0.2">
      <c r="A215" s="36"/>
      <c r="B215" s="3"/>
      <c r="C215" s="4"/>
      <c r="D215" s="4"/>
      <c r="E215" s="4"/>
      <c r="F215" s="4"/>
      <c r="G215" s="4"/>
      <c r="H215" s="4"/>
      <c r="I215" s="4"/>
      <c r="J215" s="4"/>
      <c r="K215" s="4"/>
      <c r="L215" s="7"/>
      <c r="M215" s="7"/>
      <c r="N215" s="7"/>
      <c r="O215" s="7"/>
      <c r="P215" s="7"/>
      <c r="Q215" s="7"/>
      <c r="R215" s="7"/>
    </row>
    <row r="216" spans="1:18" s="5" customFormat="1" ht="18.600000000000001" customHeight="1" x14ac:dyDescent="0.2">
      <c r="A216" s="36"/>
      <c r="B216" s="3"/>
      <c r="C216" s="4"/>
      <c r="D216" s="4"/>
      <c r="E216" s="4"/>
      <c r="F216" s="4"/>
      <c r="G216" s="4"/>
      <c r="H216" s="4"/>
      <c r="I216" s="4"/>
      <c r="J216" s="4"/>
      <c r="K216" s="4"/>
      <c r="L216" s="7"/>
      <c r="M216" s="7"/>
      <c r="N216" s="7"/>
      <c r="O216" s="7"/>
      <c r="P216" s="7"/>
      <c r="Q216" s="7"/>
      <c r="R216" s="7"/>
    </row>
    <row r="217" spans="1:18" s="5" customFormat="1" ht="18.600000000000001" customHeight="1" x14ac:dyDescent="0.2">
      <c r="A217" s="36"/>
      <c r="B217" s="3"/>
      <c r="C217" s="4"/>
      <c r="D217" s="4"/>
      <c r="E217" s="4"/>
      <c r="F217" s="4"/>
      <c r="G217" s="4"/>
      <c r="H217" s="4"/>
      <c r="I217" s="4"/>
      <c r="J217" s="4"/>
      <c r="K217" s="4"/>
      <c r="L217" s="7"/>
      <c r="M217" s="7"/>
      <c r="N217" s="7"/>
      <c r="O217" s="7"/>
      <c r="P217" s="7"/>
      <c r="Q217" s="7"/>
      <c r="R217" s="7"/>
    </row>
    <row r="218" spans="1:18" s="5" customFormat="1" ht="18.600000000000001" customHeight="1" x14ac:dyDescent="0.2">
      <c r="A218" s="36"/>
      <c r="B218" s="3"/>
      <c r="C218" s="4"/>
      <c r="D218" s="4"/>
      <c r="E218" s="4"/>
      <c r="F218" s="4"/>
      <c r="G218" s="4"/>
      <c r="H218" s="4"/>
      <c r="I218" s="4"/>
      <c r="J218" s="4"/>
      <c r="K218" s="4"/>
      <c r="L218" s="7"/>
      <c r="M218" s="7"/>
      <c r="N218" s="7"/>
      <c r="O218" s="7"/>
      <c r="P218" s="7"/>
      <c r="Q218" s="7"/>
      <c r="R218" s="7"/>
    </row>
    <row r="219" spans="1:18" s="5" customFormat="1" ht="18.600000000000001" customHeight="1" x14ac:dyDescent="0.2">
      <c r="A219" s="36"/>
      <c r="B219" s="3"/>
      <c r="C219" s="4"/>
      <c r="D219" s="4"/>
      <c r="E219" s="4"/>
      <c r="F219" s="4"/>
      <c r="G219" s="4"/>
      <c r="H219" s="4"/>
      <c r="I219" s="4"/>
      <c r="J219" s="4"/>
      <c r="K219" s="4"/>
      <c r="L219" s="7"/>
      <c r="M219" s="7"/>
      <c r="N219" s="7"/>
      <c r="O219" s="7"/>
      <c r="P219" s="7"/>
      <c r="Q219" s="7"/>
      <c r="R219" s="7"/>
    </row>
    <row r="220" spans="1:18" s="5" customFormat="1" ht="18.600000000000001" customHeight="1" x14ac:dyDescent="0.2">
      <c r="A220" s="36"/>
      <c r="B220" s="3"/>
      <c r="C220" s="4"/>
      <c r="D220" s="4"/>
      <c r="E220" s="4"/>
      <c r="F220" s="4"/>
      <c r="G220" s="4"/>
      <c r="H220" s="4"/>
      <c r="I220" s="4"/>
      <c r="J220" s="4"/>
      <c r="K220" s="4"/>
      <c r="L220" s="7"/>
      <c r="M220" s="7"/>
      <c r="N220" s="7"/>
      <c r="O220" s="7"/>
      <c r="P220" s="7"/>
      <c r="Q220" s="7"/>
      <c r="R220" s="7"/>
    </row>
    <row r="221" spans="1:18" s="5" customFormat="1" ht="18.600000000000001" customHeight="1" x14ac:dyDescent="0.2">
      <c r="A221" s="36"/>
      <c r="B221" s="3"/>
      <c r="C221" s="4"/>
      <c r="D221" s="4"/>
      <c r="E221" s="4"/>
      <c r="F221" s="4"/>
      <c r="G221" s="4"/>
      <c r="H221" s="4"/>
      <c r="I221" s="4"/>
      <c r="J221" s="4"/>
      <c r="K221" s="4"/>
      <c r="L221" s="7"/>
      <c r="M221" s="7"/>
      <c r="N221" s="7"/>
      <c r="O221" s="7"/>
      <c r="P221" s="7"/>
      <c r="Q221" s="7"/>
      <c r="R221" s="7"/>
    </row>
    <row r="222" spans="1:18" s="5" customFormat="1" ht="18.600000000000001" customHeight="1" x14ac:dyDescent="0.2">
      <c r="A222" s="36"/>
      <c r="B222" s="3"/>
      <c r="C222" s="4"/>
      <c r="D222" s="4"/>
      <c r="E222" s="4"/>
      <c r="F222" s="4"/>
      <c r="G222" s="4"/>
      <c r="H222" s="4"/>
      <c r="I222" s="4"/>
      <c r="J222" s="4"/>
      <c r="K222" s="4"/>
      <c r="L222" s="7"/>
      <c r="M222" s="7"/>
      <c r="N222" s="7"/>
      <c r="O222" s="7"/>
      <c r="P222" s="7"/>
      <c r="Q222" s="7"/>
      <c r="R222" s="7"/>
    </row>
    <row r="223" spans="1:18" s="5" customFormat="1" ht="18.600000000000001" customHeight="1" x14ac:dyDescent="0.2">
      <c r="A223" s="36"/>
      <c r="B223" s="3"/>
      <c r="C223" s="4"/>
      <c r="D223" s="4"/>
      <c r="E223" s="4"/>
      <c r="F223" s="4"/>
      <c r="G223" s="4"/>
      <c r="H223" s="4"/>
      <c r="I223" s="4"/>
      <c r="J223" s="4"/>
      <c r="K223" s="4"/>
      <c r="L223" s="7"/>
      <c r="M223" s="7"/>
      <c r="N223" s="7"/>
      <c r="O223" s="7"/>
      <c r="P223" s="7"/>
      <c r="Q223" s="7"/>
      <c r="R223" s="7"/>
    </row>
    <row r="224" spans="1:18" s="5" customFormat="1" ht="18.600000000000001" customHeight="1" x14ac:dyDescent="0.2">
      <c r="A224" s="36"/>
      <c r="B224" s="3"/>
      <c r="C224" s="4"/>
      <c r="D224" s="4"/>
      <c r="E224" s="4"/>
      <c r="F224" s="4"/>
      <c r="G224" s="4"/>
      <c r="H224" s="4"/>
      <c r="I224" s="4"/>
      <c r="J224" s="4"/>
      <c r="K224" s="4"/>
      <c r="L224" s="7"/>
      <c r="M224" s="7"/>
      <c r="N224" s="7"/>
      <c r="O224" s="7"/>
      <c r="P224" s="7"/>
      <c r="Q224" s="7"/>
      <c r="R224" s="7"/>
    </row>
    <row r="225" spans="1:18" s="5" customFormat="1" ht="18.600000000000001" customHeight="1" x14ac:dyDescent="0.2">
      <c r="A225" s="36"/>
      <c r="B225" s="3"/>
      <c r="C225" s="4"/>
      <c r="D225" s="4"/>
      <c r="E225" s="4"/>
      <c r="F225" s="4"/>
      <c r="G225" s="4"/>
      <c r="H225" s="4"/>
      <c r="I225" s="4"/>
      <c r="J225" s="4"/>
      <c r="K225" s="4"/>
      <c r="L225" s="7"/>
      <c r="M225" s="7"/>
      <c r="N225" s="7"/>
      <c r="O225" s="7"/>
      <c r="P225" s="7"/>
      <c r="Q225" s="7"/>
      <c r="R225" s="7"/>
    </row>
    <row r="226" spans="1:18" s="5" customFormat="1" ht="18.600000000000001" customHeight="1" x14ac:dyDescent="0.2">
      <c r="A226" s="36"/>
      <c r="B226" s="3"/>
      <c r="C226" s="4"/>
      <c r="D226" s="4"/>
      <c r="E226" s="4"/>
      <c r="F226" s="4"/>
      <c r="G226" s="4"/>
      <c r="H226" s="4"/>
      <c r="I226" s="4"/>
      <c r="J226" s="4"/>
      <c r="K226" s="4"/>
      <c r="L226" s="7"/>
      <c r="M226" s="7"/>
      <c r="N226" s="7"/>
      <c r="O226" s="7"/>
      <c r="P226" s="7"/>
      <c r="Q226" s="7"/>
      <c r="R226" s="7"/>
    </row>
    <row r="227" spans="1:18" s="5" customFormat="1" ht="18.600000000000001" customHeight="1" x14ac:dyDescent="0.2">
      <c r="A227" s="36"/>
      <c r="B227" s="3"/>
      <c r="C227" s="4"/>
      <c r="D227" s="4"/>
      <c r="E227" s="4"/>
      <c r="F227" s="4"/>
      <c r="G227" s="4"/>
      <c r="H227" s="4"/>
      <c r="I227" s="4"/>
      <c r="J227" s="4"/>
      <c r="K227" s="4"/>
      <c r="L227" s="7"/>
      <c r="M227" s="7"/>
      <c r="N227" s="7"/>
      <c r="O227" s="7"/>
      <c r="P227" s="7"/>
      <c r="Q227" s="7"/>
      <c r="R227" s="7"/>
    </row>
    <row r="228" spans="1:18" s="5" customFormat="1" ht="18.600000000000001" customHeight="1" x14ac:dyDescent="0.2">
      <c r="A228" s="36"/>
      <c r="B228" s="3"/>
      <c r="C228" s="4"/>
      <c r="D228" s="4"/>
      <c r="E228" s="4"/>
      <c r="F228" s="4"/>
      <c r="G228" s="4"/>
      <c r="H228" s="4"/>
      <c r="I228" s="4"/>
      <c r="J228" s="4"/>
      <c r="K228" s="4"/>
      <c r="L228" s="7"/>
      <c r="M228" s="7"/>
      <c r="N228" s="7"/>
      <c r="O228" s="7"/>
      <c r="P228" s="7"/>
      <c r="Q228" s="7"/>
      <c r="R228" s="7"/>
    </row>
    <row r="229" spans="1:18" s="5" customFormat="1" ht="18.600000000000001" customHeight="1" x14ac:dyDescent="0.2">
      <c r="A229" s="36"/>
      <c r="B229" s="3"/>
      <c r="C229" s="4"/>
      <c r="D229" s="4"/>
      <c r="E229" s="4"/>
      <c r="F229" s="4"/>
      <c r="G229" s="4"/>
      <c r="H229" s="4"/>
      <c r="I229" s="4"/>
      <c r="J229" s="4"/>
      <c r="K229" s="4"/>
      <c r="L229" s="7"/>
      <c r="M229" s="7"/>
      <c r="N229" s="7"/>
      <c r="O229" s="7"/>
      <c r="P229" s="7"/>
      <c r="Q229" s="7"/>
      <c r="R229" s="7"/>
    </row>
    <row r="230" spans="1:18" s="5" customFormat="1" ht="18.600000000000001" customHeight="1" x14ac:dyDescent="0.2">
      <c r="A230" s="36"/>
      <c r="B230" s="3"/>
      <c r="C230" s="4"/>
      <c r="D230" s="4"/>
      <c r="E230" s="4"/>
      <c r="F230" s="4"/>
      <c r="G230" s="4"/>
      <c r="H230" s="4"/>
      <c r="I230" s="4"/>
      <c r="J230" s="4"/>
      <c r="K230" s="4"/>
      <c r="L230" s="7"/>
      <c r="M230" s="7"/>
      <c r="N230" s="7"/>
      <c r="O230" s="7"/>
      <c r="P230" s="7"/>
      <c r="Q230" s="7"/>
      <c r="R230" s="7"/>
    </row>
    <row r="231" spans="1:18" s="5" customFormat="1" ht="18.600000000000001" customHeight="1" x14ac:dyDescent="0.2">
      <c r="A231" s="36"/>
      <c r="B231" s="3"/>
      <c r="C231" s="4"/>
      <c r="D231" s="4"/>
      <c r="E231" s="4"/>
      <c r="F231" s="4"/>
      <c r="G231" s="4"/>
      <c r="H231" s="4"/>
      <c r="I231" s="4"/>
      <c r="J231" s="4"/>
      <c r="K231" s="4"/>
      <c r="L231" s="7"/>
      <c r="M231" s="7"/>
      <c r="N231" s="7"/>
      <c r="O231" s="7"/>
      <c r="P231" s="7"/>
      <c r="Q231" s="7"/>
      <c r="R231" s="7"/>
    </row>
    <row r="232" spans="1:18" s="5" customFormat="1" ht="18.600000000000001" customHeight="1" x14ac:dyDescent="0.2">
      <c r="A232" s="36"/>
      <c r="B232" s="3"/>
      <c r="C232" s="4"/>
      <c r="D232" s="4"/>
      <c r="E232" s="4"/>
      <c r="F232" s="4"/>
      <c r="G232" s="4"/>
      <c r="H232" s="4"/>
      <c r="I232" s="4"/>
      <c r="J232" s="4"/>
      <c r="K232" s="4"/>
      <c r="L232" s="7"/>
      <c r="M232" s="7"/>
      <c r="N232" s="7"/>
      <c r="O232" s="7"/>
      <c r="P232" s="7"/>
      <c r="Q232" s="7"/>
      <c r="R232" s="7"/>
    </row>
    <row r="233" spans="1:18" s="5" customFormat="1" ht="18.600000000000001" customHeight="1" x14ac:dyDescent="0.2">
      <c r="A233" s="36"/>
      <c r="B233" s="3"/>
      <c r="C233" s="4"/>
      <c r="D233" s="4"/>
      <c r="E233" s="4"/>
      <c r="F233" s="4"/>
      <c r="G233" s="4"/>
      <c r="H233" s="4"/>
      <c r="I233" s="4"/>
      <c r="J233" s="4"/>
      <c r="K233" s="4"/>
      <c r="L233" s="7"/>
      <c r="M233" s="7"/>
      <c r="N233" s="7"/>
      <c r="O233" s="7"/>
      <c r="P233" s="7"/>
      <c r="Q233" s="7"/>
      <c r="R233" s="7"/>
    </row>
    <row r="234" spans="1:18" s="5" customFormat="1" ht="18.600000000000001" customHeight="1" x14ac:dyDescent="0.2">
      <c r="A234" s="36"/>
      <c r="B234" s="3"/>
      <c r="C234" s="4"/>
      <c r="D234" s="4"/>
      <c r="E234" s="4"/>
      <c r="F234" s="4"/>
      <c r="G234" s="4"/>
      <c r="H234" s="4"/>
      <c r="I234" s="4"/>
      <c r="J234" s="4"/>
      <c r="K234" s="4"/>
      <c r="L234" s="7"/>
      <c r="M234" s="7"/>
      <c r="N234" s="7"/>
      <c r="O234" s="7"/>
      <c r="P234" s="7"/>
      <c r="Q234" s="7"/>
      <c r="R234" s="7"/>
    </row>
    <row r="235" spans="1:18" s="5" customFormat="1" ht="18.600000000000001" customHeight="1" x14ac:dyDescent="0.2">
      <c r="A235" s="36"/>
      <c r="B235" s="3"/>
      <c r="C235" s="4"/>
      <c r="D235" s="4"/>
      <c r="E235" s="4"/>
      <c r="F235" s="4"/>
      <c r="G235" s="4"/>
      <c r="H235" s="4"/>
      <c r="I235" s="4"/>
      <c r="J235" s="4"/>
      <c r="K235" s="4"/>
      <c r="L235" s="7"/>
      <c r="M235" s="7"/>
      <c r="N235" s="7"/>
      <c r="O235" s="7"/>
      <c r="P235" s="7"/>
      <c r="Q235" s="7"/>
      <c r="R235" s="7"/>
    </row>
    <row r="236" spans="1:18" s="5" customFormat="1" ht="18.600000000000001" customHeight="1" x14ac:dyDescent="0.2">
      <c r="A236" s="36"/>
      <c r="B236" s="3"/>
      <c r="C236" s="4"/>
      <c r="D236" s="4"/>
      <c r="E236" s="4"/>
      <c r="F236" s="4"/>
      <c r="G236" s="4"/>
      <c r="H236" s="4"/>
      <c r="I236" s="4"/>
      <c r="J236" s="4"/>
      <c r="K236" s="4"/>
      <c r="L236" s="7"/>
      <c r="M236" s="7"/>
      <c r="N236" s="7"/>
      <c r="O236" s="7"/>
      <c r="P236" s="7"/>
      <c r="Q236" s="7"/>
      <c r="R236" s="7"/>
    </row>
    <row r="237" spans="1:18" s="5" customFormat="1" ht="18.600000000000001" customHeight="1" x14ac:dyDescent="0.2">
      <c r="A237" s="36"/>
      <c r="B237" s="3"/>
      <c r="C237" s="4"/>
      <c r="D237" s="4"/>
      <c r="E237" s="4"/>
      <c r="F237" s="4"/>
      <c r="G237" s="4"/>
      <c r="H237" s="4"/>
      <c r="I237" s="4"/>
      <c r="J237" s="4"/>
      <c r="K237" s="4"/>
      <c r="L237" s="7"/>
      <c r="M237" s="7"/>
      <c r="N237" s="7"/>
      <c r="O237" s="7"/>
      <c r="P237" s="7"/>
      <c r="Q237" s="7"/>
      <c r="R237" s="7"/>
    </row>
    <row r="238" spans="1:18" s="5" customFormat="1" ht="18.600000000000001" customHeight="1" x14ac:dyDescent="0.2">
      <c r="A238" s="36"/>
      <c r="B238" s="3"/>
      <c r="C238" s="4"/>
      <c r="D238" s="4"/>
      <c r="E238" s="4"/>
      <c r="F238" s="4"/>
      <c r="G238" s="4"/>
      <c r="H238" s="4"/>
      <c r="I238" s="4"/>
      <c r="J238" s="4"/>
      <c r="K238" s="4"/>
      <c r="L238" s="7"/>
      <c r="M238" s="7"/>
      <c r="N238" s="7"/>
      <c r="O238" s="7"/>
      <c r="P238" s="7"/>
      <c r="Q238" s="7"/>
      <c r="R238" s="7"/>
    </row>
    <row r="239" spans="1:18" s="5" customFormat="1" ht="18.600000000000001" customHeight="1" x14ac:dyDescent="0.2">
      <c r="A239" s="36"/>
      <c r="B239" s="3"/>
      <c r="C239" s="4"/>
      <c r="D239" s="4"/>
      <c r="E239" s="4"/>
      <c r="F239" s="4"/>
      <c r="G239" s="4"/>
      <c r="H239" s="4"/>
      <c r="I239" s="4"/>
      <c r="J239" s="4"/>
      <c r="K239" s="4"/>
      <c r="L239" s="7"/>
      <c r="M239" s="7"/>
      <c r="N239" s="7"/>
      <c r="O239" s="7"/>
      <c r="P239" s="7"/>
      <c r="Q239" s="7"/>
      <c r="R239" s="7"/>
    </row>
    <row r="240" spans="1:18" s="5" customFormat="1" ht="18.600000000000001" customHeight="1" x14ac:dyDescent="0.2">
      <c r="A240" s="36"/>
      <c r="B240" s="3"/>
      <c r="C240" s="4"/>
      <c r="D240" s="4"/>
      <c r="E240" s="4"/>
      <c r="F240" s="4"/>
      <c r="G240" s="4"/>
      <c r="H240" s="4"/>
      <c r="I240" s="4"/>
      <c r="J240" s="4"/>
      <c r="K240" s="4"/>
      <c r="L240" s="7"/>
      <c r="M240" s="7"/>
      <c r="N240" s="7"/>
      <c r="O240" s="7"/>
      <c r="P240" s="7"/>
      <c r="Q240" s="7"/>
      <c r="R240" s="7"/>
    </row>
    <row r="241" spans="1:18" s="5" customFormat="1" ht="18.600000000000001" customHeight="1" x14ac:dyDescent="0.2">
      <c r="A241" s="36"/>
      <c r="B241" s="3"/>
      <c r="C241" s="4"/>
      <c r="D241" s="4"/>
      <c r="E241" s="4"/>
      <c r="F241" s="4"/>
      <c r="G241" s="4"/>
      <c r="H241" s="4"/>
      <c r="I241" s="4"/>
      <c r="J241" s="4"/>
      <c r="K241" s="4"/>
      <c r="L241" s="7"/>
      <c r="M241" s="7"/>
      <c r="N241" s="7"/>
      <c r="O241" s="7"/>
      <c r="P241" s="7"/>
      <c r="Q241" s="7"/>
      <c r="R241" s="7"/>
    </row>
    <row r="242" spans="1:18" s="5" customFormat="1" ht="18.600000000000001" customHeight="1" x14ac:dyDescent="0.2">
      <c r="A242" s="36"/>
      <c r="B242" s="3"/>
      <c r="C242" s="4"/>
      <c r="D242" s="4"/>
      <c r="E242" s="4"/>
      <c r="F242" s="4"/>
      <c r="G242" s="4"/>
      <c r="H242" s="4"/>
      <c r="I242" s="4"/>
      <c r="J242" s="4"/>
      <c r="K242" s="4"/>
      <c r="L242" s="7"/>
      <c r="M242" s="7"/>
      <c r="N242" s="7"/>
      <c r="O242" s="7"/>
      <c r="P242" s="7"/>
      <c r="Q242" s="7"/>
      <c r="R242" s="7"/>
    </row>
    <row r="243" spans="1:18" s="5" customFormat="1" ht="18.600000000000001" customHeight="1" x14ac:dyDescent="0.2">
      <c r="A243" s="36"/>
      <c r="B243" s="3"/>
      <c r="C243" s="4"/>
      <c r="D243" s="4"/>
      <c r="E243" s="4"/>
      <c r="F243" s="4"/>
      <c r="G243" s="4"/>
      <c r="H243" s="4"/>
      <c r="I243" s="4"/>
      <c r="J243" s="4"/>
      <c r="K243" s="4"/>
      <c r="L243" s="7"/>
      <c r="M243" s="7"/>
      <c r="N243" s="7"/>
      <c r="O243" s="7"/>
      <c r="P243" s="7"/>
      <c r="Q243" s="7"/>
      <c r="R243" s="7"/>
    </row>
    <row r="244" spans="1:18" s="5" customFormat="1" ht="18.600000000000001" customHeight="1" x14ac:dyDescent="0.2">
      <c r="A244" s="36"/>
      <c r="B244" s="3"/>
      <c r="C244" s="4"/>
      <c r="D244" s="4"/>
      <c r="E244" s="4"/>
      <c r="F244" s="4"/>
      <c r="G244" s="4"/>
      <c r="H244" s="4"/>
      <c r="I244" s="4"/>
      <c r="J244" s="4"/>
      <c r="K244" s="4"/>
      <c r="L244" s="7"/>
      <c r="M244" s="7"/>
      <c r="N244" s="7"/>
      <c r="O244" s="7"/>
      <c r="P244" s="7"/>
      <c r="Q244" s="7"/>
      <c r="R244" s="7"/>
    </row>
    <row r="245" spans="1:18" s="5" customFormat="1" ht="18.600000000000001" customHeight="1" x14ac:dyDescent="0.2">
      <c r="A245" s="36"/>
      <c r="B245" s="3"/>
      <c r="C245" s="4"/>
      <c r="D245" s="4"/>
      <c r="E245" s="4"/>
      <c r="F245" s="4"/>
      <c r="G245" s="4"/>
      <c r="H245" s="4"/>
      <c r="I245" s="4"/>
      <c r="J245" s="4"/>
      <c r="K245" s="4"/>
      <c r="L245" s="7"/>
      <c r="M245" s="7"/>
      <c r="N245" s="7"/>
      <c r="O245" s="7"/>
      <c r="P245" s="7"/>
      <c r="Q245" s="7"/>
      <c r="R245" s="7"/>
    </row>
    <row r="246" spans="1:18" s="5" customFormat="1" ht="18.600000000000001" customHeight="1" x14ac:dyDescent="0.2">
      <c r="A246" s="36"/>
      <c r="B246" s="3"/>
      <c r="C246" s="4"/>
      <c r="D246" s="4"/>
      <c r="E246" s="4"/>
      <c r="F246" s="4"/>
      <c r="G246" s="4"/>
      <c r="H246" s="4"/>
      <c r="I246" s="4"/>
      <c r="J246" s="4"/>
      <c r="K246" s="4"/>
      <c r="L246" s="7"/>
      <c r="M246" s="7"/>
      <c r="N246" s="7"/>
      <c r="O246" s="7"/>
      <c r="P246" s="7"/>
      <c r="Q246" s="7"/>
      <c r="R246" s="7"/>
    </row>
    <row r="247" spans="1:18" s="5" customFormat="1" ht="18.600000000000001" customHeight="1" x14ac:dyDescent="0.2">
      <c r="A247" s="36"/>
      <c r="B247" s="3"/>
      <c r="C247" s="4"/>
      <c r="D247" s="4"/>
      <c r="E247" s="4"/>
      <c r="F247" s="4"/>
      <c r="G247" s="4"/>
      <c r="H247" s="4"/>
      <c r="I247" s="4"/>
      <c r="J247" s="4"/>
      <c r="K247" s="4"/>
      <c r="L247" s="7"/>
      <c r="M247" s="7"/>
      <c r="N247" s="7"/>
      <c r="O247" s="7"/>
      <c r="P247" s="7"/>
      <c r="Q247" s="7"/>
      <c r="R247" s="7"/>
    </row>
    <row r="248" spans="1:18" s="5" customFormat="1" ht="18.600000000000001" customHeight="1" x14ac:dyDescent="0.2">
      <c r="A248" s="36"/>
      <c r="B248" s="3"/>
      <c r="C248" s="4"/>
      <c r="D248" s="4"/>
      <c r="E248" s="4"/>
      <c r="F248" s="4"/>
      <c r="G248" s="4"/>
      <c r="H248" s="4"/>
      <c r="I248" s="4"/>
      <c r="J248" s="4"/>
      <c r="K248" s="4"/>
      <c r="L248" s="7"/>
      <c r="M248" s="7"/>
      <c r="N248" s="7"/>
      <c r="O248" s="7"/>
      <c r="P248" s="7"/>
      <c r="Q248" s="7"/>
      <c r="R248" s="7"/>
    </row>
    <row r="249" spans="1:18" s="5" customFormat="1" ht="18.600000000000001" customHeight="1" x14ac:dyDescent="0.2">
      <c r="A249" s="36"/>
      <c r="B249" s="3"/>
      <c r="C249" s="4"/>
      <c r="D249" s="4"/>
      <c r="E249" s="4"/>
      <c r="F249" s="4"/>
      <c r="G249" s="4"/>
      <c r="H249" s="4"/>
      <c r="I249" s="4"/>
      <c r="J249" s="4"/>
      <c r="K249" s="4"/>
      <c r="L249" s="7"/>
      <c r="M249" s="7"/>
      <c r="N249" s="7"/>
      <c r="O249" s="7"/>
      <c r="P249" s="7"/>
      <c r="Q249" s="7"/>
      <c r="R249" s="7"/>
    </row>
    <row r="250" spans="1:18" s="5" customFormat="1" ht="18.600000000000001" customHeight="1" x14ac:dyDescent="0.2">
      <c r="A250" s="36"/>
      <c r="B250" s="3"/>
      <c r="C250" s="4"/>
      <c r="D250" s="4"/>
      <c r="E250" s="4"/>
      <c r="F250" s="4"/>
      <c r="G250" s="4"/>
      <c r="H250" s="4"/>
      <c r="I250" s="4"/>
      <c r="J250" s="4"/>
      <c r="K250" s="4"/>
      <c r="L250" s="7"/>
      <c r="M250" s="7"/>
      <c r="N250" s="7"/>
      <c r="O250" s="7"/>
      <c r="P250" s="7"/>
      <c r="Q250" s="7"/>
      <c r="R250" s="7"/>
    </row>
    <row r="251" spans="1:18" s="5" customFormat="1" ht="18.600000000000001" customHeight="1" x14ac:dyDescent="0.2">
      <c r="A251" s="36"/>
      <c r="B251" s="3"/>
      <c r="C251" s="4"/>
      <c r="D251" s="4"/>
      <c r="E251" s="4"/>
      <c r="F251" s="4"/>
      <c r="G251" s="4"/>
      <c r="H251" s="4"/>
      <c r="I251" s="4"/>
      <c r="J251" s="4"/>
      <c r="K251" s="4"/>
      <c r="L251" s="7"/>
      <c r="M251" s="7"/>
      <c r="N251" s="7"/>
      <c r="O251" s="7"/>
      <c r="P251" s="7"/>
      <c r="Q251" s="7"/>
      <c r="R251" s="7"/>
    </row>
    <row r="252" spans="1:18" s="5" customFormat="1" ht="18.600000000000001" customHeight="1" x14ac:dyDescent="0.2">
      <c r="A252" s="36"/>
      <c r="B252" s="3"/>
      <c r="C252" s="4"/>
      <c r="D252" s="4"/>
      <c r="E252" s="4"/>
      <c r="F252" s="4"/>
      <c r="G252" s="4"/>
      <c r="H252" s="4"/>
      <c r="I252" s="4"/>
      <c r="J252" s="4"/>
      <c r="K252" s="4"/>
      <c r="L252" s="7"/>
      <c r="M252" s="7"/>
      <c r="N252" s="7"/>
      <c r="O252" s="7"/>
      <c r="P252" s="7"/>
      <c r="Q252" s="7"/>
      <c r="R252" s="7"/>
    </row>
    <row r="253" spans="1:18" s="5" customFormat="1" ht="18.600000000000001" customHeight="1" x14ac:dyDescent="0.2">
      <c r="A253" s="36"/>
      <c r="B253" s="3"/>
      <c r="C253" s="4"/>
      <c r="D253" s="4"/>
      <c r="E253" s="4"/>
      <c r="F253" s="4"/>
      <c r="G253" s="4"/>
      <c r="H253" s="4"/>
      <c r="I253" s="4"/>
      <c r="J253" s="4"/>
      <c r="K253" s="4"/>
      <c r="L253" s="7"/>
      <c r="M253" s="7"/>
      <c r="N253" s="7"/>
      <c r="O253" s="7"/>
      <c r="P253" s="7"/>
      <c r="Q253" s="7"/>
      <c r="R253" s="7"/>
    </row>
    <row r="254" spans="1:18" s="5" customFormat="1" ht="18.600000000000001" customHeight="1" x14ac:dyDescent="0.2">
      <c r="A254" s="36"/>
      <c r="B254" s="3"/>
      <c r="C254" s="4"/>
      <c r="D254" s="4"/>
      <c r="E254" s="4"/>
      <c r="F254" s="4"/>
      <c r="G254" s="4"/>
      <c r="H254" s="4"/>
      <c r="I254" s="4"/>
      <c r="J254" s="4"/>
      <c r="K254" s="4"/>
      <c r="L254" s="7"/>
      <c r="M254" s="7"/>
      <c r="N254" s="7"/>
      <c r="O254" s="7"/>
      <c r="P254" s="7"/>
      <c r="Q254" s="7"/>
      <c r="R254" s="7"/>
    </row>
    <row r="255" spans="1:18" s="5" customFormat="1" ht="18.600000000000001" customHeight="1" x14ac:dyDescent="0.2">
      <c r="A255" s="36"/>
      <c r="B255" s="3"/>
      <c r="C255" s="4"/>
      <c r="D255" s="4"/>
      <c r="E255" s="4"/>
      <c r="F255" s="4"/>
      <c r="G255" s="4"/>
      <c r="H255" s="4"/>
      <c r="I255" s="4"/>
      <c r="J255" s="4"/>
      <c r="K255" s="4"/>
      <c r="L255" s="7"/>
      <c r="M255" s="7"/>
      <c r="N255" s="7"/>
      <c r="O255" s="7"/>
      <c r="P255" s="7"/>
      <c r="Q255" s="7"/>
      <c r="R255" s="7"/>
    </row>
    <row r="256" spans="1:18" s="5" customFormat="1" ht="18.600000000000001" customHeight="1" x14ac:dyDescent="0.2">
      <c r="A256" s="36"/>
      <c r="B256" s="3"/>
      <c r="C256" s="4"/>
      <c r="D256" s="4"/>
      <c r="E256" s="4"/>
      <c r="F256" s="4"/>
      <c r="G256" s="4"/>
      <c r="H256" s="4"/>
      <c r="I256" s="4"/>
      <c r="J256" s="4"/>
      <c r="K256" s="4"/>
      <c r="L256" s="7"/>
      <c r="M256" s="7"/>
      <c r="N256" s="7"/>
      <c r="O256" s="7"/>
      <c r="P256" s="7"/>
      <c r="Q256" s="7"/>
      <c r="R256" s="7"/>
    </row>
    <row r="257" spans="1:18" s="5" customFormat="1" ht="18.600000000000001" customHeight="1" x14ac:dyDescent="0.2">
      <c r="A257" s="36"/>
      <c r="B257" s="3"/>
      <c r="C257" s="4"/>
      <c r="D257" s="4"/>
      <c r="E257" s="4"/>
      <c r="F257" s="4"/>
      <c r="G257" s="4"/>
      <c r="H257" s="4"/>
      <c r="I257" s="4"/>
      <c r="J257" s="4"/>
      <c r="K257" s="4"/>
      <c r="L257" s="7"/>
      <c r="M257" s="7"/>
      <c r="N257" s="7"/>
      <c r="O257" s="7"/>
      <c r="P257" s="7"/>
      <c r="Q257" s="7"/>
      <c r="R257" s="7"/>
    </row>
    <row r="258" spans="1:18" s="5" customFormat="1" ht="18.600000000000001" customHeight="1" x14ac:dyDescent="0.2">
      <c r="A258" s="36"/>
      <c r="B258" s="3"/>
      <c r="C258" s="4"/>
      <c r="D258" s="4"/>
      <c r="E258" s="4"/>
      <c r="F258" s="4"/>
      <c r="G258" s="4"/>
      <c r="H258" s="4"/>
      <c r="I258" s="4"/>
      <c r="J258" s="4"/>
      <c r="K258" s="4"/>
      <c r="L258" s="7"/>
      <c r="M258" s="7"/>
      <c r="N258" s="7"/>
      <c r="O258" s="7"/>
      <c r="P258" s="7"/>
      <c r="Q258" s="7"/>
      <c r="R258" s="7"/>
    </row>
    <row r="259" spans="1:18" s="5" customFormat="1" ht="18.600000000000001" customHeight="1" x14ac:dyDescent="0.2">
      <c r="A259" s="36"/>
      <c r="B259" s="3"/>
      <c r="C259" s="4"/>
      <c r="D259" s="4"/>
      <c r="E259" s="4"/>
      <c r="F259" s="4"/>
      <c r="G259" s="4"/>
      <c r="H259" s="4"/>
      <c r="I259" s="4"/>
      <c r="J259" s="4"/>
      <c r="K259" s="4"/>
      <c r="L259" s="7"/>
      <c r="M259" s="7"/>
      <c r="N259" s="7"/>
      <c r="O259" s="7"/>
      <c r="P259" s="7"/>
      <c r="Q259" s="7"/>
      <c r="R259" s="7"/>
    </row>
    <row r="260" spans="1:18" s="5" customFormat="1" ht="18.600000000000001" customHeight="1" x14ac:dyDescent="0.2">
      <c r="A260" s="36"/>
      <c r="B260" s="3"/>
      <c r="C260" s="4"/>
      <c r="D260" s="4"/>
      <c r="E260" s="4"/>
      <c r="F260" s="4"/>
      <c r="G260" s="4"/>
      <c r="H260" s="4"/>
      <c r="I260" s="4"/>
      <c r="J260" s="4"/>
      <c r="K260" s="4"/>
      <c r="L260" s="7"/>
      <c r="M260" s="7"/>
      <c r="N260" s="7"/>
      <c r="O260" s="7"/>
      <c r="P260" s="7"/>
      <c r="Q260" s="7"/>
      <c r="R260" s="7"/>
    </row>
    <row r="261" spans="1:18" s="5" customFormat="1" ht="18.600000000000001" customHeight="1" x14ac:dyDescent="0.2">
      <c r="A261" s="36"/>
      <c r="B261" s="3"/>
      <c r="C261" s="4"/>
      <c r="D261" s="4"/>
      <c r="E261" s="4"/>
      <c r="F261" s="4"/>
      <c r="G261" s="4"/>
      <c r="H261" s="4"/>
      <c r="I261" s="4"/>
      <c r="J261" s="4"/>
      <c r="K261" s="4"/>
      <c r="L261" s="7"/>
      <c r="M261" s="7"/>
      <c r="N261" s="7"/>
      <c r="O261" s="7"/>
      <c r="P261" s="7"/>
      <c r="Q261" s="7"/>
      <c r="R261" s="7"/>
    </row>
    <row r="262" spans="1:18" s="5" customFormat="1" ht="18.600000000000001" customHeight="1" x14ac:dyDescent="0.2">
      <c r="A262" s="36"/>
      <c r="B262" s="3"/>
      <c r="C262" s="4"/>
      <c r="D262" s="4"/>
      <c r="E262" s="4"/>
      <c r="F262" s="4"/>
      <c r="G262" s="4"/>
      <c r="H262" s="4"/>
      <c r="I262" s="4"/>
      <c r="J262" s="4"/>
      <c r="K262" s="4"/>
      <c r="L262" s="7"/>
      <c r="M262" s="7"/>
      <c r="N262" s="7"/>
      <c r="O262" s="7"/>
      <c r="P262" s="7"/>
      <c r="Q262" s="7"/>
      <c r="R262" s="7"/>
    </row>
    <row r="263" spans="1:18" s="5" customFormat="1" ht="18.600000000000001" customHeight="1" x14ac:dyDescent="0.2">
      <c r="A263" s="36"/>
      <c r="B263" s="3"/>
      <c r="C263" s="4"/>
      <c r="D263" s="4"/>
      <c r="E263" s="4"/>
      <c r="F263" s="4"/>
      <c r="G263" s="4"/>
      <c r="H263" s="4"/>
      <c r="I263" s="4"/>
      <c r="J263" s="4"/>
      <c r="K263" s="4"/>
      <c r="L263" s="7"/>
      <c r="M263" s="7"/>
      <c r="N263" s="7"/>
      <c r="O263" s="7"/>
      <c r="P263" s="7"/>
      <c r="Q263" s="7"/>
      <c r="R263" s="7"/>
    </row>
    <row r="264" spans="1:18" s="5" customFormat="1" ht="18.600000000000001" customHeight="1" x14ac:dyDescent="0.2">
      <c r="A264" s="36"/>
      <c r="B264" s="3"/>
      <c r="C264" s="4"/>
      <c r="D264" s="4"/>
      <c r="E264" s="4"/>
      <c r="F264" s="4"/>
      <c r="G264" s="4"/>
      <c r="H264" s="4"/>
      <c r="I264" s="4"/>
      <c r="J264" s="4"/>
      <c r="K264" s="4"/>
      <c r="L264" s="7"/>
      <c r="M264" s="7"/>
      <c r="N264" s="7"/>
      <c r="O264" s="7"/>
      <c r="P264" s="7"/>
      <c r="Q264" s="7"/>
      <c r="R264" s="7"/>
    </row>
    <row r="265" spans="1:18" s="5" customFormat="1" ht="18.600000000000001" customHeight="1" x14ac:dyDescent="0.2">
      <c r="A265" s="36"/>
      <c r="B265" s="3"/>
      <c r="C265" s="4"/>
      <c r="D265" s="4"/>
      <c r="E265" s="4"/>
      <c r="F265" s="4"/>
      <c r="G265" s="4"/>
      <c r="H265" s="4"/>
      <c r="I265" s="4"/>
      <c r="J265" s="4"/>
      <c r="K265" s="4"/>
      <c r="L265" s="7"/>
      <c r="M265" s="7"/>
      <c r="N265" s="7"/>
      <c r="O265" s="7"/>
      <c r="P265" s="7"/>
      <c r="Q265" s="7"/>
      <c r="R265" s="7"/>
    </row>
    <row r="266" spans="1:18" s="5" customFormat="1" ht="18.600000000000001" customHeight="1" x14ac:dyDescent="0.2">
      <c r="A266" s="36"/>
      <c r="B266" s="3"/>
      <c r="C266" s="4"/>
      <c r="D266" s="4"/>
      <c r="E266" s="4"/>
      <c r="F266" s="4"/>
      <c r="G266" s="4"/>
      <c r="H266" s="4"/>
      <c r="I266" s="4"/>
      <c r="J266" s="4"/>
      <c r="K266" s="4"/>
      <c r="L266" s="7"/>
      <c r="M266" s="7"/>
      <c r="N266" s="7"/>
      <c r="O266" s="7"/>
      <c r="P266" s="7"/>
      <c r="Q266" s="7"/>
      <c r="R266" s="7"/>
    </row>
    <row r="267" spans="1:18" s="5" customFormat="1" ht="18.600000000000001" customHeight="1" x14ac:dyDescent="0.2">
      <c r="A267" s="36"/>
      <c r="B267" s="3"/>
      <c r="C267" s="4"/>
      <c r="D267" s="4"/>
      <c r="E267" s="4"/>
      <c r="F267" s="4"/>
      <c r="G267" s="4"/>
      <c r="H267" s="4"/>
      <c r="I267" s="4"/>
      <c r="J267" s="4"/>
      <c r="K267" s="4"/>
      <c r="L267" s="7"/>
      <c r="M267" s="7"/>
      <c r="N267" s="7"/>
      <c r="O267" s="7"/>
      <c r="P267" s="7"/>
      <c r="Q267" s="7"/>
      <c r="R267" s="7"/>
    </row>
    <row r="268" spans="1:18" s="5" customFormat="1" ht="18.600000000000001" customHeight="1" x14ac:dyDescent="0.2">
      <c r="A268" s="36"/>
      <c r="B268" s="3"/>
      <c r="C268" s="4"/>
      <c r="D268" s="4"/>
      <c r="E268" s="4"/>
      <c r="F268" s="4"/>
      <c r="G268" s="4"/>
      <c r="H268" s="4"/>
      <c r="I268" s="4"/>
      <c r="J268" s="4"/>
      <c r="K268" s="4"/>
      <c r="L268" s="7"/>
      <c r="M268" s="7"/>
      <c r="N268" s="7"/>
      <c r="O268" s="7"/>
      <c r="P268" s="7"/>
      <c r="Q268" s="7"/>
      <c r="R268" s="7"/>
    </row>
    <row r="269" spans="1:18" s="5" customFormat="1" ht="18.600000000000001" customHeight="1" x14ac:dyDescent="0.2">
      <c r="A269" s="36"/>
      <c r="B269" s="3"/>
      <c r="C269" s="4"/>
      <c r="D269" s="4"/>
      <c r="E269" s="4"/>
      <c r="F269" s="4"/>
      <c r="G269" s="4"/>
      <c r="H269" s="4"/>
      <c r="I269" s="4"/>
      <c r="J269" s="4"/>
      <c r="K269" s="4"/>
      <c r="L269" s="7"/>
      <c r="M269" s="7"/>
      <c r="N269" s="7"/>
      <c r="O269" s="7"/>
      <c r="P269" s="7"/>
      <c r="Q269" s="7"/>
      <c r="R269" s="7"/>
    </row>
    <row r="270" spans="1:18" s="5" customFormat="1" ht="18.600000000000001" customHeight="1" x14ac:dyDescent="0.2">
      <c r="A270" s="36"/>
      <c r="B270" s="3"/>
      <c r="C270" s="4"/>
      <c r="D270" s="4"/>
      <c r="E270" s="4"/>
      <c r="F270" s="4"/>
      <c r="G270" s="4"/>
      <c r="H270" s="4"/>
      <c r="I270" s="4"/>
      <c r="J270" s="4"/>
      <c r="K270" s="4"/>
      <c r="L270" s="7"/>
      <c r="M270" s="7"/>
      <c r="N270" s="7"/>
      <c r="O270" s="7"/>
      <c r="P270" s="7"/>
      <c r="Q270" s="7"/>
      <c r="R270" s="7"/>
    </row>
    <row r="271" spans="1:18" s="5" customFormat="1" ht="18.600000000000001" customHeight="1" x14ac:dyDescent="0.2">
      <c r="A271" s="36"/>
      <c r="B271" s="3"/>
      <c r="C271" s="4"/>
      <c r="D271" s="4"/>
      <c r="E271" s="4"/>
      <c r="F271" s="4"/>
      <c r="G271" s="4"/>
      <c r="H271" s="4"/>
      <c r="I271" s="4"/>
      <c r="J271" s="4"/>
      <c r="K271" s="4"/>
      <c r="L271" s="7"/>
      <c r="M271" s="7"/>
      <c r="N271" s="7"/>
      <c r="O271" s="7"/>
      <c r="P271" s="7"/>
      <c r="Q271" s="7"/>
      <c r="R271" s="7"/>
    </row>
    <row r="272" spans="1:18" s="5" customFormat="1" ht="18.600000000000001" customHeight="1" x14ac:dyDescent="0.2">
      <c r="A272" s="36"/>
      <c r="B272" s="3"/>
      <c r="C272" s="4"/>
      <c r="D272" s="4"/>
      <c r="E272" s="4"/>
      <c r="F272" s="4"/>
      <c r="G272" s="4"/>
      <c r="H272" s="4"/>
      <c r="I272" s="4"/>
      <c r="J272" s="4"/>
      <c r="K272" s="4"/>
      <c r="L272" s="7"/>
      <c r="M272" s="7"/>
      <c r="N272" s="7"/>
      <c r="O272" s="7"/>
      <c r="P272" s="7"/>
      <c r="Q272" s="7"/>
      <c r="R272" s="7"/>
    </row>
    <row r="273" spans="1:18" s="5" customFormat="1" ht="18.600000000000001" customHeight="1" x14ac:dyDescent="0.2">
      <c r="A273" s="36"/>
      <c r="B273" s="3"/>
      <c r="C273" s="4"/>
      <c r="D273" s="4"/>
      <c r="E273" s="4"/>
      <c r="F273" s="4"/>
      <c r="G273" s="4"/>
      <c r="H273" s="4"/>
      <c r="I273" s="4"/>
      <c r="J273" s="4"/>
      <c r="K273" s="4"/>
      <c r="L273" s="7"/>
      <c r="M273" s="7"/>
      <c r="N273" s="7"/>
      <c r="O273" s="7"/>
      <c r="P273" s="7"/>
      <c r="Q273" s="7"/>
      <c r="R273" s="7"/>
    </row>
    <row r="274" spans="1:18" s="5" customFormat="1" ht="18.600000000000001" customHeight="1" x14ac:dyDescent="0.2">
      <c r="A274" s="36"/>
      <c r="B274" s="3"/>
      <c r="C274" s="4"/>
      <c r="D274" s="4"/>
      <c r="E274" s="4"/>
      <c r="F274" s="4"/>
      <c r="G274" s="4"/>
      <c r="H274" s="4"/>
      <c r="I274" s="4"/>
      <c r="J274" s="4"/>
      <c r="K274" s="4"/>
      <c r="L274" s="7"/>
      <c r="M274" s="7"/>
      <c r="N274" s="7"/>
      <c r="O274" s="7"/>
      <c r="P274" s="7"/>
      <c r="Q274" s="7"/>
      <c r="R274" s="7"/>
    </row>
    <row r="275" spans="1:18" s="5" customFormat="1" ht="18.600000000000001" customHeight="1" x14ac:dyDescent="0.2">
      <c r="A275" s="36"/>
      <c r="B275" s="3"/>
      <c r="C275" s="4"/>
      <c r="D275" s="4"/>
      <c r="E275" s="4"/>
      <c r="F275" s="4"/>
      <c r="G275" s="4"/>
      <c r="H275" s="4"/>
      <c r="I275" s="4"/>
      <c r="J275" s="4"/>
      <c r="K275" s="4"/>
      <c r="L275" s="7"/>
      <c r="M275" s="7"/>
      <c r="N275" s="7"/>
      <c r="O275" s="7"/>
      <c r="P275" s="7"/>
      <c r="Q275" s="7"/>
      <c r="R275" s="7"/>
    </row>
    <row r="276" spans="1:18" s="5" customFormat="1" ht="18.600000000000001" customHeight="1" x14ac:dyDescent="0.2">
      <c r="A276" s="36"/>
      <c r="B276" s="3"/>
      <c r="C276" s="4"/>
      <c r="D276" s="4"/>
      <c r="E276" s="4"/>
      <c r="F276" s="4"/>
      <c r="G276" s="4"/>
      <c r="H276" s="4"/>
      <c r="I276" s="4"/>
      <c r="J276" s="4"/>
      <c r="K276" s="4"/>
      <c r="L276" s="7"/>
      <c r="M276" s="7"/>
      <c r="N276" s="7"/>
      <c r="O276" s="7"/>
      <c r="P276" s="7"/>
      <c r="Q276" s="7"/>
      <c r="R276" s="7"/>
    </row>
    <row r="277" spans="1:18" s="5" customFormat="1" ht="18.600000000000001" customHeight="1" x14ac:dyDescent="0.2">
      <c r="A277" s="36"/>
      <c r="B277" s="3"/>
      <c r="C277" s="4"/>
      <c r="D277" s="4"/>
      <c r="E277" s="4"/>
      <c r="F277" s="4"/>
      <c r="G277" s="4"/>
      <c r="H277" s="4"/>
      <c r="I277" s="4"/>
      <c r="J277" s="4"/>
      <c r="K277" s="4"/>
      <c r="L277" s="7"/>
      <c r="M277" s="7"/>
      <c r="N277" s="7"/>
      <c r="O277" s="7"/>
      <c r="P277" s="7"/>
      <c r="Q277" s="7"/>
      <c r="R277" s="7"/>
    </row>
    <row r="278" spans="1:18" s="5" customFormat="1" ht="18.600000000000001" customHeight="1" x14ac:dyDescent="0.2">
      <c r="A278" s="36"/>
      <c r="B278" s="3"/>
      <c r="C278" s="4"/>
      <c r="D278" s="4"/>
      <c r="E278" s="4"/>
      <c r="F278" s="4"/>
      <c r="G278" s="4"/>
      <c r="H278" s="4"/>
      <c r="I278" s="4"/>
      <c r="J278" s="4"/>
      <c r="K278" s="4"/>
      <c r="L278" s="7"/>
      <c r="M278" s="7"/>
      <c r="N278" s="7"/>
      <c r="O278" s="7"/>
      <c r="P278" s="7"/>
      <c r="Q278" s="7"/>
      <c r="R278" s="7"/>
    </row>
    <row r="279" spans="1:18" s="5" customFormat="1" ht="18.600000000000001" customHeight="1" x14ac:dyDescent="0.2">
      <c r="A279" s="36"/>
      <c r="B279" s="3"/>
      <c r="C279" s="4"/>
      <c r="D279" s="4"/>
      <c r="E279" s="4"/>
      <c r="F279" s="4"/>
      <c r="G279" s="4"/>
      <c r="H279" s="4"/>
      <c r="I279" s="4"/>
      <c r="J279" s="4"/>
      <c r="K279" s="4"/>
      <c r="L279" s="7"/>
      <c r="M279" s="7"/>
      <c r="N279" s="7"/>
      <c r="O279" s="7"/>
      <c r="P279" s="7"/>
      <c r="Q279" s="7"/>
      <c r="R279" s="7"/>
    </row>
    <row r="280" spans="1:18" s="5" customFormat="1" ht="18.600000000000001" customHeight="1" x14ac:dyDescent="0.2">
      <c r="A280" s="36"/>
      <c r="B280" s="3"/>
      <c r="C280" s="4"/>
      <c r="D280" s="4"/>
      <c r="E280" s="4"/>
      <c r="F280" s="4"/>
      <c r="G280" s="4"/>
      <c r="H280" s="4"/>
      <c r="I280" s="4"/>
      <c r="J280" s="4"/>
      <c r="K280" s="4"/>
      <c r="L280" s="7"/>
      <c r="M280" s="7"/>
      <c r="N280" s="7"/>
      <c r="O280" s="7"/>
      <c r="P280" s="7"/>
      <c r="Q280" s="7"/>
      <c r="R280" s="7"/>
    </row>
    <row r="281" spans="1:18" s="5" customFormat="1" ht="18.600000000000001" customHeight="1" x14ac:dyDescent="0.2">
      <c r="A281" s="36"/>
      <c r="B281" s="3"/>
      <c r="C281" s="4"/>
      <c r="D281" s="4"/>
      <c r="E281" s="4"/>
      <c r="F281" s="4"/>
      <c r="G281" s="4"/>
      <c r="H281" s="4"/>
      <c r="I281" s="4"/>
      <c r="J281" s="4"/>
      <c r="K281" s="4"/>
      <c r="L281" s="7"/>
      <c r="M281" s="7"/>
      <c r="N281" s="7"/>
      <c r="O281" s="7"/>
      <c r="P281" s="7"/>
      <c r="Q281" s="7"/>
      <c r="R281" s="7"/>
    </row>
    <row r="282" spans="1:18" s="5" customFormat="1" ht="18.600000000000001" customHeight="1" x14ac:dyDescent="0.2">
      <c r="A282" s="36"/>
      <c r="B282" s="3"/>
      <c r="C282" s="4"/>
      <c r="D282" s="4"/>
      <c r="E282" s="4"/>
      <c r="F282" s="4"/>
      <c r="G282" s="4"/>
      <c r="H282" s="4"/>
      <c r="I282" s="4"/>
      <c r="J282" s="4"/>
      <c r="K282" s="4"/>
      <c r="L282" s="7"/>
      <c r="M282" s="7"/>
      <c r="N282" s="7"/>
      <c r="O282" s="7"/>
      <c r="P282" s="7"/>
      <c r="Q282" s="7"/>
      <c r="R282" s="7"/>
    </row>
    <row r="283" spans="1:18" s="5" customFormat="1" ht="18.600000000000001" customHeight="1" x14ac:dyDescent="0.2">
      <c r="A283" s="36"/>
      <c r="B283" s="3"/>
      <c r="C283" s="4"/>
      <c r="D283" s="4"/>
      <c r="E283" s="4"/>
      <c r="F283" s="4"/>
      <c r="G283" s="4"/>
      <c r="H283" s="4"/>
      <c r="I283" s="4"/>
      <c r="J283" s="4"/>
      <c r="K283" s="4"/>
      <c r="L283" s="7"/>
      <c r="M283" s="7"/>
      <c r="N283" s="7"/>
      <c r="O283" s="7"/>
      <c r="P283" s="7"/>
      <c r="Q283" s="7"/>
      <c r="R283" s="7"/>
    </row>
    <row r="284" spans="1:18" s="5" customFormat="1" ht="18.600000000000001" customHeight="1" x14ac:dyDescent="0.2">
      <c r="A284" s="36"/>
      <c r="B284" s="3"/>
      <c r="C284" s="4"/>
      <c r="D284" s="4"/>
      <c r="E284" s="4"/>
      <c r="F284" s="4"/>
      <c r="G284" s="4"/>
      <c r="H284" s="4"/>
      <c r="I284" s="4"/>
      <c r="J284" s="4"/>
      <c r="K284" s="4"/>
      <c r="L284" s="7"/>
      <c r="M284" s="7"/>
      <c r="N284" s="7"/>
      <c r="O284" s="7"/>
      <c r="P284" s="7"/>
      <c r="Q284" s="7"/>
      <c r="R284" s="7"/>
    </row>
    <row r="285" spans="1:18" s="5" customFormat="1" ht="18.600000000000001" customHeight="1" x14ac:dyDescent="0.2">
      <c r="A285" s="36"/>
      <c r="B285" s="3"/>
      <c r="C285" s="4"/>
      <c r="D285" s="4"/>
      <c r="E285" s="4"/>
      <c r="F285" s="4"/>
      <c r="G285" s="4"/>
      <c r="H285" s="4"/>
      <c r="I285" s="4"/>
      <c r="J285" s="4"/>
      <c r="K285" s="4"/>
      <c r="L285" s="7"/>
      <c r="M285" s="7"/>
      <c r="N285" s="7"/>
      <c r="O285" s="7"/>
      <c r="P285" s="7"/>
      <c r="Q285" s="7"/>
      <c r="R285" s="7"/>
    </row>
    <row r="286" spans="1:18" s="5" customFormat="1" ht="18.600000000000001" customHeight="1" x14ac:dyDescent="0.2">
      <c r="A286" s="36"/>
      <c r="B286" s="3"/>
      <c r="C286" s="4"/>
      <c r="D286" s="4"/>
      <c r="E286" s="4"/>
      <c r="F286" s="4"/>
      <c r="G286" s="4"/>
      <c r="H286" s="4"/>
      <c r="I286" s="4"/>
      <c r="J286" s="4"/>
      <c r="K286" s="4"/>
      <c r="L286" s="7"/>
      <c r="M286" s="7"/>
      <c r="N286" s="7"/>
      <c r="O286" s="7"/>
      <c r="P286" s="7"/>
      <c r="Q286" s="7"/>
      <c r="R286" s="7"/>
    </row>
    <row r="287" spans="1:18" s="5" customFormat="1" ht="18.600000000000001" customHeight="1" x14ac:dyDescent="0.2">
      <c r="A287" s="36"/>
      <c r="B287" s="3"/>
      <c r="C287" s="4"/>
      <c r="D287" s="4"/>
      <c r="E287" s="4"/>
      <c r="F287" s="4"/>
      <c r="G287" s="4"/>
      <c r="H287" s="4"/>
      <c r="I287" s="4"/>
      <c r="J287" s="4"/>
      <c r="K287" s="4"/>
      <c r="L287" s="7"/>
      <c r="M287" s="7"/>
      <c r="N287" s="7"/>
      <c r="O287" s="7"/>
      <c r="P287" s="7"/>
      <c r="Q287" s="7"/>
      <c r="R287" s="7"/>
    </row>
    <row r="288" spans="1:18" s="5" customFormat="1" ht="18.600000000000001" customHeight="1" x14ac:dyDescent="0.2">
      <c r="A288" s="36"/>
      <c r="B288" s="3"/>
      <c r="C288" s="4"/>
      <c r="D288" s="4"/>
      <c r="E288" s="4"/>
      <c r="F288" s="4"/>
      <c r="G288" s="4"/>
      <c r="H288" s="4"/>
      <c r="I288" s="4"/>
      <c r="J288" s="4"/>
      <c r="K288" s="4"/>
      <c r="L288" s="7"/>
      <c r="M288" s="7"/>
      <c r="N288" s="7"/>
      <c r="O288" s="7"/>
      <c r="P288" s="7"/>
      <c r="Q288" s="7"/>
      <c r="R288" s="7"/>
    </row>
    <row r="289" spans="1:18" s="5" customFormat="1" ht="18.600000000000001" customHeight="1" x14ac:dyDescent="0.2">
      <c r="A289" s="36"/>
      <c r="B289" s="3"/>
      <c r="C289" s="4"/>
      <c r="D289" s="4"/>
      <c r="E289" s="4"/>
      <c r="F289" s="4"/>
      <c r="G289" s="4"/>
      <c r="H289" s="4"/>
      <c r="I289" s="4"/>
      <c r="J289" s="4"/>
      <c r="K289" s="4"/>
      <c r="L289" s="7"/>
      <c r="M289" s="7"/>
      <c r="N289" s="7"/>
      <c r="O289" s="7"/>
      <c r="P289" s="7"/>
      <c r="Q289" s="7"/>
      <c r="R289" s="7"/>
    </row>
    <row r="290" spans="1:18" s="5" customFormat="1" ht="18.600000000000001" customHeight="1" x14ac:dyDescent="0.2">
      <c r="A290" s="36"/>
      <c r="B290" s="3"/>
      <c r="C290" s="4"/>
      <c r="D290" s="4"/>
      <c r="E290" s="4"/>
      <c r="F290" s="4"/>
      <c r="G290" s="4"/>
      <c r="H290" s="4"/>
      <c r="I290" s="4"/>
      <c r="J290" s="4"/>
      <c r="K290" s="4"/>
      <c r="L290" s="7"/>
      <c r="M290" s="7"/>
      <c r="N290" s="7"/>
      <c r="O290" s="7"/>
      <c r="P290" s="7"/>
      <c r="Q290" s="7"/>
      <c r="R290" s="7"/>
    </row>
    <row r="291" spans="1:18" s="5" customFormat="1" ht="18.600000000000001" customHeight="1" x14ac:dyDescent="0.2">
      <c r="A291" s="36"/>
      <c r="B291" s="3"/>
      <c r="C291" s="4"/>
      <c r="D291" s="4"/>
      <c r="E291" s="4"/>
      <c r="F291" s="4"/>
      <c r="G291" s="4"/>
      <c r="H291" s="4"/>
      <c r="I291" s="4"/>
      <c r="J291" s="4"/>
      <c r="K291" s="4"/>
      <c r="L291" s="7"/>
      <c r="M291" s="7"/>
      <c r="N291" s="7"/>
      <c r="O291" s="7"/>
      <c r="P291" s="7"/>
      <c r="Q291" s="7"/>
      <c r="R291" s="7"/>
    </row>
    <row r="292" spans="1:18" s="5" customFormat="1" ht="18.600000000000001" customHeight="1" x14ac:dyDescent="0.2">
      <c r="A292" s="36"/>
      <c r="B292" s="3"/>
      <c r="C292" s="4"/>
      <c r="D292" s="4"/>
      <c r="E292" s="4"/>
      <c r="F292" s="4"/>
      <c r="G292" s="4"/>
      <c r="H292" s="4"/>
      <c r="I292" s="4"/>
      <c r="J292" s="4"/>
      <c r="K292" s="4"/>
      <c r="L292" s="7"/>
      <c r="M292" s="7"/>
      <c r="N292" s="7"/>
      <c r="O292" s="7"/>
      <c r="P292" s="7"/>
      <c r="Q292" s="7"/>
      <c r="R292" s="7"/>
    </row>
    <row r="293" spans="1:18" s="5" customFormat="1" ht="18.600000000000001" customHeight="1" x14ac:dyDescent="0.2">
      <c r="A293" s="36"/>
      <c r="B293" s="3"/>
      <c r="C293" s="4"/>
      <c r="D293" s="4"/>
      <c r="E293" s="4"/>
      <c r="F293" s="4"/>
      <c r="G293" s="4"/>
      <c r="H293" s="4"/>
      <c r="I293" s="4"/>
      <c r="J293" s="4"/>
      <c r="K293" s="4"/>
      <c r="L293" s="7"/>
      <c r="M293" s="7"/>
      <c r="N293" s="7"/>
      <c r="O293" s="7"/>
      <c r="P293" s="7"/>
      <c r="Q293" s="7"/>
      <c r="R293" s="7"/>
    </row>
    <row r="294" spans="1:18" s="5" customFormat="1" ht="18.600000000000001" customHeight="1" x14ac:dyDescent="0.2">
      <c r="A294" s="36"/>
      <c r="B294" s="3"/>
      <c r="C294" s="4"/>
      <c r="D294" s="4"/>
      <c r="E294" s="4"/>
      <c r="F294" s="4"/>
      <c r="G294" s="4"/>
      <c r="H294" s="4"/>
      <c r="I294" s="4"/>
      <c r="J294" s="4"/>
      <c r="K294" s="4"/>
      <c r="L294" s="7"/>
      <c r="M294" s="7"/>
      <c r="N294" s="7"/>
      <c r="O294" s="7"/>
      <c r="P294" s="7"/>
      <c r="Q294" s="7"/>
      <c r="R294" s="7"/>
    </row>
    <row r="295" spans="1:18" s="5" customFormat="1" ht="18.600000000000001" customHeight="1" x14ac:dyDescent="0.2">
      <c r="A295" s="36"/>
      <c r="B295" s="3"/>
      <c r="C295" s="4"/>
      <c r="D295" s="4"/>
      <c r="E295" s="4"/>
      <c r="F295" s="4"/>
      <c r="G295" s="4"/>
      <c r="H295" s="4"/>
      <c r="I295" s="4"/>
      <c r="J295" s="4"/>
      <c r="K295" s="4"/>
      <c r="L295" s="7"/>
      <c r="M295" s="7"/>
      <c r="N295" s="7"/>
      <c r="O295" s="7"/>
      <c r="P295" s="7"/>
      <c r="Q295" s="7"/>
      <c r="R295" s="7"/>
    </row>
    <row r="296" spans="1:18" s="5" customFormat="1" ht="18.600000000000001" customHeight="1" x14ac:dyDescent="0.2">
      <c r="A296" s="36"/>
      <c r="B296" s="3"/>
      <c r="C296" s="4"/>
      <c r="D296" s="4"/>
      <c r="E296" s="4"/>
      <c r="F296" s="4"/>
      <c r="G296" s="4"/>
      <c r="H296" s="4"/>
      <c r="I296" s="4"/>
      <c r="J296" s="4"/>
      <c r="K296" s="4"/>
      <c r="L296" s="7"/>
      <c r="M296" s="7"/>
      <c r="N296" s="7"/>
      <c r="O296" s="7"/>
      <c r="P296" s="7"/>
      <c r="Q296" s="7"/>
      <c r="R296" s="7"/>
    </row>
    <row r="297" spans="1:18" s="5" customFormat="1" ht="18.600000000000001" customHeight="1" x14ac:dyDescent="0.2">
      <c r="A297" s="36"/>
      <c r="B297" s="3"/>
      <c r="C297" s="4"/>
      <c r="D297" s="4"/>
      <c r="E297" s="4"/>
      <c r="F297" s="4"/>
      <c r="G297" s="4"/>
      <c r="H297" s="4"/>
      <c r="I297" s="4"/>
      <c r="J297" s="4"/>
      <c r="K297" s="4"/>
      <c r="L297" s="7"/>
      <c r="M297" s="7"/>
      <c r="N297" s="7"/>
      <c r="O297" s="7"/>
      <c r="P297" s="7"/>
      <c r="Q297" s="7"/>
      <c r="R297" s="7"/>
    </row>
    <row r="298" spans="1:18" s="5" customFormat="1" ht="18.600000000000001" customHeight="1" x14ac:dyDescent="0.2">
      <c r="A298" s="36"/>
      <c r="B298" s="3"/>
      <c r="C298" s="4"/>
      <c r="D298" s="4"/>
      <c r="E298" s="4"/>
      <c r="F298" s="4"/>
      <c r="G298" s="4"/>
      <c r="H298" s="4"/>
      <c r="I298" s="4"/>
      <c r="J298" s="4"/>
      <c r="K298" s="4"/>
      <c r="L298" s="7"/>
      <c r="M298" s="7"/>
      <c r="N298" s="7"/>
      <c r="O298" s="7"/>
      <c r="P298" s="7"/>
      <c r="Q298" s="7"/>
      <c r="R298" s="7"/>
    </row>
    <row r="299" spans="1:18" s="5" customFormat="1" ht="18.600000000000001" customHeight="1" x14ac:dyDescent="0.2">
      <c r="A299" s="36"/>
      <c r="B299" s="3"/>
      <c r="C299" s="4"/>
      <c r="D299" s="4"/>
      <c r="E299" s="4"/>
      <c r="F299" s="4"/>
      <c r="G299" s="4"/>
      <c r="H299" s="4"/>
      <c r="I299" s="4"/>
      <c r="J299" s="4"/>
      <c r="K299" s="4"/>
      <c r="L299" s="7"/>
      <c r="M299" s="7"/>
      <c r="N299" s="7"/>
      <c r="O299" s="7"/>
      <c r="P299" s="7"/>
      <c r="Q299" s="7"/>
      <c r="R299" s="7"/>
    </row>
    <row r="300" spans="1:18" s="5" customFormat="1" ht="18.600000000000001" customHeight="1" x14ac:dyDescent="0.2">
      <c r="A300" s="36"/>
      <c r="B300" s="3"/>
      <c r="C300" s="4"/>
      <c r="D300" s="4"/>
      <c r="E300" s="4"/>
      <c r="F300" s="4"/>
      <c r="G300" s="4"/>
      <c r="H300" s="4"/>
      <c r="I300" s="4"/>
      <c r="J300" s="4"/>
      <c r="K300" s="4"/>
      <c r="L300" s="7"/>
      <c r="M300" s="7"/>
      <c r="N300" s="7"/>
      <c r="O300" s="7"/>
      <c r="P300" s="7"/>
      <c r="Q300" s="7"/>
      <c r="R300" s="7"/>
    </row>
    <row r="301" spans="1:18" s="5" customFormat="1" ht="18.600000000000001" customHeight="1" x14ac:dyDescent="0.2">
      <c r="A301" s="36"/>
      <c r="B301" s="3"/>
      <c r="C301" s="4"/>
      <c r="D301" s="4"/>
      <c r="E301" s="4"/>
      <c r="F301" s="4"/>
      <c r="G301" s="4"/>
      <c r="H301" s="4"/>
      <c r="I301" s="4"/>
      <c r="J301" s="4"/>
      <c r="K301" s="4"/>
      <c r="L301" s="7"/>
      <c r="M301" s="7"/>
      <c r="N301" s="7"/>
      <c r="O301" s="7"/>
      <c r="P301" s="7"/>
      <c r="Q301" s="7"/>
      <c r="R301" s="7"/>
    </row>
    <row r="302" spans="1:18" s="5" customFormat="1" ht="18.600000000000001" customHeight="1" x14ac:dyDescent="0.2">
      <c r="A302" s="36"/>
      <c r="B302" s="3"/>
      <c r="C302" s="4"/>
      <c r="D302" s="4"/>
      <c r="E302" s="4"/>
      <c r="F302" s="4"/>
      <c r="G302" s="4"/>
      <c r="H302" s="4"/>
      <c r="I302" s="4"/>
      <c r="J302" s="4"/>
      <c r="K302" s="4"/>
      <c r="L302" s="7"/>
      <c r="M302" s="7"/>
      <c r="N302" s="7"/>
      <c r="O302" s="7"/>
      <c r="P302" s="7"/>
      <c r="Q302" s="7"/>
      <c r="R302" s="7"/>
    </row>
    <row r="303" spans="1:18" s="5" customFormat="1" ht="18.600000000000001" customHeight="1" x14ac:dyDescent="0.2">
      <c r="A303" s="36"/>
      <c r="B303" s="3"/>
      <c r="C303" s="4"/>
      <c r="D303" s="4"/>
      <c r="E303" s="4"/>
      <c r="F303" s="4"/>
      <c r="G303" s="4"/>
      <c r="H303" s="4"/>
      <c r="I303" s="4"/>
      <c r="J303" s="4"/>
      <c r="K303" s="4"/>
      <c r="L303" s="7"/>
      <c r="M303" s="7"/>
      <c r="N303" s="7"/>
      <c r="O303" s="7"/>
      <c r="P303" s="7"/>
      <c r="Q303" s="7"/>
      <c r="R303" s="7"/>
    </row>
    <row r="304" spans="1:18" s="5" customFormat="1" ht="18.600000000000001" customHeight="1" x14ac:dyDescent="0.2">
      <c r="A304" s="36"/>
      <c r="B304" s="3"/>
      <c r="C304" s="4"/>
      <c r="D304" s="4"/>
      <c r="E304" s="4"/>
      <c r="F304" s="4"/>
      <c r="G304" s="4"/>
      <c r="H304" s="4"/>
      <c r="I304" s="4"/>
      <c r="J304" s="4"/>
      <c r="K304" s="4"/>
      <c r="L304" s="7"/>
      <c r="M304" s="7"/>
      <c r="N304" s="7"/>
      <c r="O304" s="7"/>
      <c r="P304" s="7"/>
      <c r="Q304" s="7"/>
      <c r="R304" s="7"/>
    </row>
    <row r="305" spans="1:18" s="5" customFormat="1" ht="18.600000000000001" customHeight="1" x14ac:dyDescent="0.2">
      <c r="A305" s="36"/>
      <c r="B305" s="3"/>
      <c r="C305" s="4"/>
      <c r="D305" s="4"/>
      <c r="E305" s="4"/>
      <c r="F305" s="4"/>
      <c r="G305" s="4"/>
      <c r="H305" s="4"/>
      <c r="I305" s="4"/>
      <c r="J305" s="4"/>
      <c r="K305" s="4"/>
      <c r="L305" s="7"/>
      <c r="M305" s="7"/>
      <c r="N305" s="7"/>
      <c r="O305" s="7"/>
      <c r="P305" s="7"/>
      <c r="Q305" s="7"/>
      <c r="R305" s="7"/>
    </row>
    <row r="306" spans="1:18" s="5" customFormat="1" ht="18.600000000000001" customHeight="1" x14ac:dyDescent="0.2">
      <c r="A306" s="36"/>
      <c r="B306" s="3"/>
      <c r="C306" s="4"/>
      <c r="D306" s="4"/>
      <c r="E306" s="4"/>
      <c r="F306" s="4"/>
      <c r="G306" s="4"/>
      <c r="H306" s="4"/>
      <c r="I306" s="4"/>
      <c r="J306" s="4"/>
      <c r="K306" s="4"/>
      <c r="L306" s="7"/>
      <c r="M306" s="7"/>
      <c r="N306" s="7"/>
      <c r="O306" s="7"/>
      <c r="P306" s="7"/>
      <c r="Q306" s="7"/>
      <c r="R306" s="7"/>
    </row>
    <row r="307" spans="1:18" s="5" customFormat="1" ht="18.600000000000001" customHeight="1" x14ac:dyDescent="0.2">
      <c r="A307" s="36"/>
      <c r="B307" s="3"/>
      <c r="C307" s="4"/>
      <c r="D307" s="4"/>
      <c r="E307" s="4"/>
      <c r="F307" s="4"/>
      <c r="G307" s="4"/>
      <c r="H307" s="4"/>
      <c r="I307" s="4"/>
      <c r="J307" s="4"/>
      <c r="K307" s="4"/>
      <c r="L307" s="7"/>
      <c r="M307" s="7"/>
      <c r="N307" s="7"/>
      <c r="O307" s="7"/>
      <c r="P307" s="7"/>
      <c r="Q307" s="7"/>
      <c r="R307" s="7"/>
    </row>
    <row r="308" spans="1:18" s="5" customFormat="1" ht="18.600000000000001" customHeight="1" x14ac:dyDescent="0.2">
      <c r="A308" s="36"/>
      <c r="B308" s="3"/>
      <c r="C308" s="4"/>
      <c r="D308" s="4"/>
      <c r="E308" s="4"/>
      <c r="F308" s="4"/>
      <c r="G308" s="4"/>
      <c r="H308" s="4"/>
      <c r="I308" s="4"/>
      <c r="J308" s="4"/>
      <c r="K308" s="4"/>
      <c r="L308" s="7"/>
      <c r="M308" s="7"/>
      <c r="N308" s="7"/>
      <c r="O308" s="7"/>
      <c r="P308" s="7"/>
      <c r="Q308" s="7"/>
      <c r="R308" s="7"/>
    </row>
    <row r="309" spans="1:18" s="5" customFormat="1" ht="18.600000000000001" customHeight="1" x14ac:dyDescent="0.2">
      <c r="A309" s="36"/>
      <c r="B309" s="3"/>
      <c r="C309" s="4"/>
      <c r="D309" s="4"/>
      <c r="E309" s="4"/>
      <c r="F309" s="4"/>
      <c r="G309" s="4"/>
      <c r="H309" s="4"/>
      <c r="I309" s="4"/>
      <c r="J309" s="4"/>
      <c r="K309" s="4"/>
      <c r="L309" s="7"/>
      <c r="M309" s="7"/>
      <c r="N309" s="7"/>
      <c r="O309" s="7"/>
      <c r="P309" s="7"/>
      <c r="Q309" s="7"/>
      <c r="R309" s="7"/>
    </row>
    <row r="310" spans="1:18" s="5" customFormat="1" ht="18.600000000000001" customHeight="1" x14ac:dyDescent="0.2">
      <c r="A310" s="36"/>
      <c r="B310" s="3"/>
      <c r="C310" s="4"/>
      <c r="D310" s="4"/>
      <c r="E310" s="4"/>
      <c r="F310" s="4"/>
      <c r="G310" s="4"/>
      <c r="H310" s="4"/>
      <c r="I310" s="4"/>
      <c r="J310" s="4"/>
      <c r="K310" s="4"/>
      <c r="L310" s="7"/>
      <c r="M310" s="7"/>
      <c r="N310" s="7"/>
      <c r="O310" s="7"/>
      <c r="P310" s="7"/>
      <c r="Q310" s="7"/>
      <c r="R310" s="7"/>
    </row>
    <row r="311" spans="1:18" s="5" customFormat="1" ht="18.600000000000001" customHeight="1" x14ac:dyDescent="0.2">
      <c r="A311" s="36"/>
      <c r="B311" s="3"/>
      <c r="C311" s="4"/>
      <c r="D311" s="4"/>
      <c r="E311" s="4"/>
      <c r="F311" s="4"/>
      <c r="G311" s="4"/>
      <c r="H311" s="4"/>
      <c r="I311" s="4"/>
      <c r="J311" s="4"/>
      <c r="K311" s="4"/>
      <c r="L311" s="7"/>
      <c r="M311" s="7"/>
      <c r="N311" s="7"/>
      <c r="O311" s="7"/>
      <c r="P311" s="7"/>
      <c r="Q311" s="7"/>
      <c r="R311" s="7"/>
    </row>
    <row r="312" spans="1:18" s="5" customFormat="1" ht="18.600000000000001" customHeight="1" x14ac:dyDescent="0.2">
      <c r="A312" s="36"/>
      <c r="B312" s="3"/>
      <c r="C312" s="4"/>
      <c r="D312" s="4"/>
      <c r="E312" s="4"/>
      <c r="F312" s="4"/>
      <c r="G312" s="4"/>
      <c r="H312" s="4"/>
      <c r="I312" s="4"/>
      <c r="J312" s="4"/>
      <c r="K312" s="4"/>
      <c r="L312" s="7"/>
      <c r="M312" s="7"/>
      <c r="N312" s="7"/>
      <c r="O312" s="7"/>
      <c r="P312" s="7"/>
      <c r="Q312" s="7"/>
      <c r="R312" s="7"/>
    </row>
    <row r="313" spans="1:18" s="5" customFormat="1" ht="18.600000000000001" customHeight="1" x14ac:dyDescent="0.2">
      <c r="A313" s="36"/>
      <c r="B313" s="3"/>
      <c r="C313" s="4"/>
      <c r="D313" s="4"/>
      <c r="E313" s="4"/>
      <c r="F313" s="4"/>
      <c r="G313" s="4"/>
      <c r="H313" s="4"/>
      <c r="I313" s="4"/>
      <c r="J313" s="4"/>
      <c r="K313" s="4"/>
      <c r="L313" s="7"/>
      <c r="M313" s="7"/>
      <c r="N313" s="7"/>
      <c r="O313" s="7"/>
      <c r="P313" s="7"/>
      <c r="Q313" s="7"/>
      <c r="R313" s="7"/>
    </row>
    <row r="314" spans="1:18" s="5" customFormat="1" ht="18.600000000000001" customHeight="1" x14ac:dyDescent="0.2">
      <c r="A314" s="36"/>
      <c r="B314" s="3"/>
      <c r="C314" s="4"/>
      <c r="D314" s="4"/>
      <c r="E314" s="4"/>
      <c r="F314" s="4"/>
      <c r="G314" s="4"/>
      <c r="H314" s="4"/>
      <c r="I314" s="4"/>
      <c r="J314" s="4"/>
      <c r="K314" s="4"/>
      <c r="L314" s="7"/>
      <c r="M314" s="7"/>
      <c r="N314" s="7"/>
      <c r="O314" s="7"/>
      <c r="P314" s="7"/>
      <c r="Q314" s="7"/>
      <c r="R314" s="7"/>
    </row>
    <row r="315" spans="1:18" s="5" customFormat="1" ht="18.600000000000001" customHeight="1" x14ac:dyDescent="0.2">
      <c r="A315" s="36"/>
      <c r="B315" s="3"/>
      <c r="C315" s="4"/>
      <c r="D315" s="4"/>
      <c r="E315" s="4"/>
      <c r="F315" s="4"/>
      <c r="G315" s="4"/>
      <c r="H315" s="4"/>
      <c r="I315" s="4"/>
      <c r="J315" s="4"/>
      <c r="K315" s="4"/>
      <c r="L315" s="7"/>
      <c r="M315" s="7"/>
      <c r="N315" s="7"/>
      <c r="O315" s="7"/>
      <c r="P315" s="7"/>
      <c r="Q315" s="7"/>
      <c r="R315" s="7"/>
    </row>
    <row r="316" spans="1:18" s="5" customFormat="1" ht="18.600000000000001" customHeight="1" x14ac:dyDescent="0.2">
      <c r="A316" s="36"/>
      <c r="B316" s="3"/>
      <c r="C316" s="4"/>
      <c r="D316" s="4"/>
      <c r="E316" s="4"/>
      <c r="F316" s="4"/>
      <c r="G316" s="4"/>
      <c r="H316" s="4"/>
      <c r="I316" s="4"/>
      <c r="J316" s="4"/>
      <c r="K316" s="4"/>
      <c r="L316" s="7"/>
      <c r="M316" s="7"/>
      <c r="N316" s="7"/>
      <c r="O316" s="7"/>
      <c r="P316" s="7"/>
      <c r="Q316" s="7"/>
      <c r="R316" s="7"/>
    </row>
    <row r="317" spans="1:18" s="5" customFormat="1" ht="18.600000000000001" customHeight="1" x14ac:dyDescent="0.2">
      <c r="A317" s="36"/>
      <c r="B317" s="3"/>
      <c r="C317" s="4"/>
      <c r="D317" s="4"/>
      <c r="E317" s="4"/>
      <c r="F317" s="4"/>
      <c r="G317" s="4"/>
      <c r="H317" s="4"/>
      <c r="I317" s="4"/>
      <c r="J317" s="4"/>
      <c r="K317" s="4"/>
      <c r="L317" s="7"/>
      <c r="M317" s="7"/>
      <c r="N317" s="7"/>
      <c r="O317" s="7"/>
      <c r="P317" s="7"/>
      <c r="Q317" s="7"/>
      <c r="R317" s="7"/>
    </row>
    <row r="318" spans="1:18" s="5" customFormat="1" ht="18.600000000000001" customHeight="1" x14ac:dyDescent="0.2">
      <c r="A318" s="36"/>
      <c r="B318" s="3"/>
      <c r="C318" s="4"/>
      <c r="D318" s="4"/>
      <c r="E318" s="4"/>
      <c r="F318" s="4"/>
      <c r="G318" s="4"/>
      <c r="H318" s="4"/>
      <c r="I318" s="4"/>
      <c r="J318" s="4"/>
      <c r="K318" s="4"/>
      <c r="L318" s="7"/>
      <c r="M318" s="7"/>
      <c r="N318" s="7"/>
      <c r="O318" s="7"/>
      <c r="P318" s="7"/>
      <c r="Q318" s="7"/>
      <c r="R318" s="7"/>
    </row>
    <row r="319" spans="1:18" s="5" customFormat="1" ht="18.600000000000001" customHeight="1" x14ac:dyDescent="0.2">
      <c r="A319" s="36"/>
      <c r="B319" s="3"/>
      <c r="C319" s="4"/>
      <c r="D319" s="4"/>
      <c r="E319" s="4"/>
      <c r="F319" s="4"/>
      <c r="G319" s="4"/>
      <c r="H319" s="4"/>
      <c r="I319" s="4"/>
      <c r="J319" s="4"/>
      <c r="K319" s="4"/>
      <c r="L319" s="7"/>
      <c r="M319" s="7"/>
      <c r="N319" s="7"/>
      <c r="O319" s="7"/>
      <c r="P319" s="7"/>
      <c r="Q319" s="7"/>
      <c r="R319" s="7"/>
    </row>
    <row r="320" spans="1:18" s="5" customFormat="1" ht="18.600000000000001" customHeight="1" x14ac:dyDescent="0.2">
      <c r="A320" s="36"/>
      <c r="B320" s="3"/>
      <c r="C320" s="4"/>
      <c r="D320" s="4"/>
      <c r="E320" s="4"/>
      <c r="F320" s="4"/>
      <c r="G320" s="4"/>
      <c r="H320" s="4"/>
      <c r="I320" s="4"/>
      <c r="J320" s="4"/>
      <c r="K320" s="4"/>
      <c r="L320" s="7"/>
      <c r="M320" s="7"/>
      <c r="N320" s="7"/>
      <c r="O320" s="7"/>
      <c r="P320" s="7"/>
      <c r="Q320" s="7"/>
      <c r="R320" s="7"/>
    </row>
    <row r="321" spans="1:18" s="5" customFormat="1" ht="18.600000000000001" customHeight="1" x14ac:dyDescent="0.2">
      <c r="A321" s="36"/>
      <c r="B321" s="3"/>
      <c r="C321" s="4"/>
      <c r="D321" s="4"/>
      <c r="E321" s="4"/>
      <c r="F321" s="4"/>
      <c r="G321" s="4"/>
      <c r="H321" s="4"/>
      <c r="I321" s="4"/>
      <c r="J321" s="4"/>
      <c r="K321" s="4"/>
      <c r="L321" s="7"/>
      <c r="M321" s="7"/>
      <c r="N321" s="7"/>
      <c r="O321" s="7"/>
      <c r="P321" s="7"/>
      <c r="Q321" s="7"/>
      <c r="R321" s="7"/>
    </row>
    <row r="322" spans="1:18" s="5" customFormat="1" ht="18.600000000000001" customHeight="1" x14ac:dyDescent="0.2">
      <c r="A322" s="36"/>
      <c r="B322" s="3"/>
      <c r="C322" s="4"/>
      <c r="D322" s="4"/>
      <c r="E322" s="4"/>
      <c r="F322" s="4"/>
      <c r="G322" s="4"/>
      <c r="H322" s="4"/>
      <c r="I322" s="4"/>
      <c r="J322" s="4"/>
      <c r="K322" s="4"/>
      <c r="L322" s="7"/>
      <c r="M322" s="7"/>
      <c r="N322" s="7"/>
      <c r="O322" s="7"/>
      <c r="P322" s="7"/>
      <c r="Q322" s="7"/>
      <c r="R322" s="7"/>
    </row>
    <row r="323" spans="1:18" s="5" customFormat="1" ht="18.600000000000001" customHeight="1" x14ac:dyDescent="0.2">
      <c r="A323" s="36"/>
      <c r="B323" s="3"/>
      <c r="C323" s="4"/>
      <c r="D323" s="4"/>
      <c r="E323" s="4"/>
      <c r="F323" s="4"/>
      <c r="G323" s="4"/>
      <c r="H323" s="4"/>
      <c r="I323" s="4"/>
      <c r="J323" s="4"/>
      <c r="K323" s="4"/>
      <c r="L323" s="7"/>
      <c r="M323" s="7"/>
      <c r="N323" s="7"/>
      <c r="O323" s="7"/>
      <c r="P323" s="7"/>
      <c r="Q323" s="7"/>
      <c r="R323" s="7"/>
    </row>
    <row r="324" spans="1:18" s="5" customFormat="1" ht="18.600000000000001" customHeight="1" x14ac:dyDescent="0.2">
      <c r="A324" s="36"/>
      <c r="B324" s="3"/>
      <c r="C324" s="4"/>
      <c r="D324" s="4"/>
      <c r="E324" s="4"/>
      <c r="F324" s="4"/>
      <c r="G324" s="4"/>
      <c r="H324" s="4"/>
      <c r="I324" s="4"/>
      <c r="J324" s="4"/>
      <c r="K324" s="4"/>
      <c r="L324" s="7"/>
      <c r="M324" s="7"/>
      <c r="N324" s="7"/>
      <c r="O324" s="7"/>
      <c r="P324" s="7"/>
      <c r="Q324" s="7"/>
      <c r="R324" s="7"/>
    </row>
    <row r="325" spans="1:18" s="5" customFormat="1" ht="18.600000000000001" customHeight="1" x14ac:dyDescent="0.2">
      <c r="A325" s="36"/>
      <c r="B325" s="3"/>
      <c r="C325" s="4"/>
      <c r="D325" s="4"/>
      <c r="E325" s="4"/>
      <c r="F325" s="4"/>
      <c r="G325" s="4"/>
      <c r="H325" s="4"/>
      <c r="I325" s="4"/>
      <c r="J325" s="4"/>
      <c r="K325" s="4"/>
      <c r="L325" s="7"/>
      <c r="M325" s="7"/>
      <c r="N325" s="7"/>
      <c r="O325" s="7"/>
      <c r="P325" s="7"/>
      <c r="Q325" s="7"/>
      <c r="R325" s="7"/>
    </row>
    <row r="326" spans="1:18" s="5" customFormat="1" ht="18.600000000000001" customHeight="1" x14ac:dyDescent="0.2">
      <c r="A326" s="36"/>
      <c r="B326" s="3"/>
      <c r="C326" s="4"/>
      <c r="D326" s="4"/>
      <c r="E326" s="4"/>
      <c r="F326" s="4"/>
      <c r="G326" s="4"/>
      <c r="H326" s="4"/>
      <c r="I326" s="4"/>
      <c r="J326" s="4"/>
      <c r="K326" s="4"/>
      <c r="L326" s="7"/>
      <c r="M326" s="7"/>
      <c r="N326" s="7"/>
      <c r="O326" s="7"/>
      <c r="P326" s="7"/>
      <c r="Q326" s="7"/>
      <c r="R326" s="7"/>
    </row>
    <row r="327" spans="1:18" s="5" customFormat="1" ht="18.600000000000001" customHeight="1" x14ac:dyDescent="0.2">
      <c r="A327" s="36"/>
      <c r="B327" s="3"/>
      <c r="C327" s="4"/>
      <c r="D327" s="4"/>
      <c r="E327" s="4"/>
      <c r="F327" s="4"/>
      <c r="G327" s="4"/>
      <c r="H327" s="4"/>
      <c r="I327" s="4"/>
      <c r="J327" s="4"/>
      <c r="K327" s="4"/>
      <c r="L327" s="7"/>
      <c r="M327" s="7"/>
      <c r="N327" s="7"/>
      <c r="O327" s="7"/>
      <c r="P327" s="7"/>
      <c r="Q327" s="7"/>
      <c r="R327" s="7"/>
    </row>
    <row r="328" spans="1:18" s="5" customFormat="1" ht="18.600000000000001" customHeight="1" x14ac:dyDescent="0.2">
      <c r="A328" s="36"/>
      <c r="B328" s="3"/>
      <c r="C328" s="4"/>
      <c r="D328" s="4"/>
      <c r="E328" s="4"/>
      <c r="F328" s="4"/>
      <c r="G328" s="4"/>
      <c r="H328" s="4"/>
      <c r="I328" s="4"/>
      <c r="J328" s="4"/>
      <c r="K328" s="4"/>
      <c r="L328" s="7"/>
      <c r="M328" s="7"/>
      <c r="N328" s="7"/>
      <c r="O328" s="7"/>
      <c r="P328" s="7"/>
      <c r="Q328" s="7"/>
      <c r="R328" s="7"/>
    </row>
    <row r="329" spans="1:18" s="5" customFormat="1" ht="18.600000000000001" customHeight="1" x14ac:dyDescent="0.2">
      <c r="A329" s="36"/>
      <c r="B329" s="3"/>
      <c r="C329" s="4"/>
      <c r="D329" s="4"/>
      <c r="E329" s="4"/>
      <c r="F329" s="4"/>
      <c r="G329" s="4"/>
      <c r="H329" s="4"/>
      <c r="I329" s="4"/>
      <c r="J329" s="4"/>
      <c r="K329" s="4"/>
      <c r="L329" s="7"/>
      <c r="M329" s="7"/>
      <c r="N329" s="7"/>
      <c r="O329" s="7"/>
      <c r="P329" s="7"/>
      <c r="Q329" s="7"/>
      <c r="R329" s="7"/>
    </row>
    <row r="330" spans="1:18" s="5" customFormat="1" ht="18.600000000000001" customHeight="1" x14ac:dyDescent="0.2">
      <c r="A330" s="36"/>
      <c r="B330" s="3"/>
      <c r="C330" s="4"/>
      <c r="D330" s="4"/>
      <c r="E330" s="4"/>
      <c r="F330" s="4"/>
      <c r="G330" s="4"/>
      <c r="H330" s="4"/>
      <c r="I330" s="4"/>
      <c r="J330" s="4"/>
      <c r="K330" s="4"/>
      <c r="L330" s="7"/>
      <c r="M330" s="7"/>
      <c r="N330" s="7"/>
      <c r="O330" s="7"/>
      <c r="P330" s="7"/>
      <c r="Q330" s="7"/>
      <c r="R330" s="7"/>
    </row>
    <row r="331" spans="1:18" s="5" customFormat="1" ht="18.600000000000001" customHeight="1" x14ac:dyDescent="0.2">
      <c r="A331" s="36"/>
      <c r="B331" s="3"/>
      <c r="C331" s="4"/>
      <c r="D331" s="4"/>
      <c r="E331" s="4"/>
      <c r="F331" s="4"/>
      <c r="G331" s="4"/>
      <c r="H331" s="4"/>
      <c r="I331" s="4"/>
      <c r="J331" s="4"/>
      <c r="K331" s="4"/>
      <c r="L331" s="7"/>
      <c r="M331" s="7"/>
      <c r="N331" s="7"/>
      <c r="O331" s="7"/>
      <c r="P331" s="7"/>
      <c r="Q331" s="7"/>
      <c r="R331" s="7"/>
    </row>
    <row r="332" spans="1:18" s="5" customFormat="1" ht="18.600000000000001" customHeight="1" x14ac:dyDescent="0.2">
      <c r="A332" s="36"/>
      <c r="B332" s="3"/>
      <c r="C332" s="4"/>
      <c r="D332" s="4"/>
      <c r="E332" s="4"/>
      <c r="F332" s="4"/>
      <c r="G332" s="4"/>
      <c r="H332" s="4"/>
      <c r="I332" s="4"/>
      <c r="J332" s="4"/>
      <c r="K332" s="4"/>
      <c r="L332" s="7"/>
      <c r="M332" s="7"/>
      <c r="N332" s="7"/>
      <c r="O332" s="7"/>
      <c r="P332" s="7"/>
      <c r="Q332" s="7"/>
      <c r="R332" s="7"/>
    </row>
    <row r="333" spans="1:18" s="5" customFormat="1" ht="18.600000000000001" customHeight="1" x14ac:dyDescent="0.2">
      <c r="A333" s="36"/>
      <c r="B333" s="3"/>
      <c r="C333" s="4"/>
      <c r="D333" s="4"/>
      <c r="E333" s="4"/>
      <c r="F333" s="4"/>
      <c r="G333" s="4"/>
      <c r="H333" s="4"/>
      <c r="I333" s="4"/>
      <c r="J333" s="4"/>
      <c r="K333" s="4"/>
      <c r="L333" s="7"/>
      <c r="M333" s="7"/>
      <c r="N333" s="7"/>
      <c r="O333" s="7"/>
      <c r="P333" s="7"/>
      <c r="Q333" s="7"/>
      <c r="R333" s="7"/>
    </row>
    <row r="334" spans="1:18" s="5" customFormat="1" ht="18.600000000000001" customHeight="1" x14ac:dyDescent="0.2">
      <c r="A334" s="36"/>
      <c r="B334" s="3"/>
      <c r="C334" s="4"/>
      <c r="D334" s="4"/>
      <c r="E334" s="4"/>
      <c r="F334" s="4"/>
      <c r="G334" s="4"/>
      <c r="H334" s="4"/>
      <c r="I334" s="4"/>
      <c r="J334" s="4"/>
      <c r="K334" s="4"/>
      <c r="L334" s="7"/>
      <c r="M334" s="7"/>
      <c r="N334" s="7"/>
      <c r="O334" s="7"/>
      <c r="P334" s="7"/>
      <c r="Q334" s="7"/>
      <c r="R334" s="7"/>
    </row>
    <row r="335" spans="1:18" s="5" customFormat="1" ht="18.600000000000001" customHeight="1" x14ac:dyDescent="0.2">
      <c r="A335" s="36"/>
      <c r="B335" s="3"/>
      <c r="C335" s="4"/>
      <c r="D335" s="4"/>
      <c r="E335" s="4"/>
      <c r="F335" s="4"/>
      <c r="G335" s="4"/>
      <c r="H335" s="4"/>
      <c r="I335" s="4"/>
      <c r="J335" s="4"/>
      <c r="K335" s="4"/>
      <c r="L335" s="7"/>
      <c r="M335" s="7"/>
      <c r="N335" s="7"/>
      <c r="O335" s="7"/>
      <c r="P335" s="7"/>
      <c r="Q335" s="7"/>
      <c r="R335" s="7"/>
    </row>
    <row r="336" spans="1:18" s="5" customFormat="1" ht="18.600000000000001" customHeight="1" x14ac:dyDescent="0.2">
      <c r="A336" s="36"/>
      <c r="B336" s="3"/>
      <c r="C336" s="4"/>
      <c r="D336" s="4"/>
      <c r="E336" s="4"/>
      <c r="F336" s="4"/>
      <c r="G336" s="4"/>
      <c r="H336" s="4"/>
      <c r="I336" s="4"/>
      <c r="J336" s="4"/>
      <c r="K336" s="4"/>
      <c r="L336" s="7"/>
      <c r="M336" s="7"/>
      <c r="N336" s="7"/>
      <c r="O336" s="7"/>
      <c r="P336" s="7"/>
      <c r="Q336" s="7"/>
      <c r="R336" s="7"/>
    </row>
    <row r="337" spans="1:18" s="5" customFormat="1" ht="18.600000000000001" customHeight="1" x14ac:dyDescent="0.2">
      <c r="A337" s="36"/>
      <c r="B337" s="3"/>
      <c r="C337" s="4"/>
      <c r="D337" s="4"/>
      <c r="E337" s="4"/>
      <c r="F337" s="4"/>
      <c r="G337" s="4"/>
      <c r="H337" s="4"/>
      <c r="I337" s="4"/>
      <c r="J337" s="4"/>
      <c r="K337" s="4"/>
      <c r="L337" s="7"/>
      <c r="M337" s="7"/>
      <c r="N337" s="7"/>
      <c r="O337" s="7"/>
      <c r="P337" s="7"/>
      <c r="Q337" s="7"/>
      <c r="R337" s="7"/>
    </row>
    <row r="338" spans="1:18" s="5" customFormat="1" ht="18.600000000000001" customHeight="1" x14ac:dyDescent="0.2">
      <c r="A338" s="36"/>
      <c r="B338" s="3"/>
      <c r="C338" s="4"/>
      <c r="D338" s="4"/>
      <c r="E338" s="4"/>
      <c r="F338" s="159"/>
      <c r="G338" s="159"/>
      <c r="H338" s="159"/>
      <c r="I338" s="159"/>
      <c r="J338" s="159"/>
      <c r="K338" s="159"/>
      <c r="L338" s="30"/>
      <c r="M338" s="30"/>
      <c r="N338" s="7"/>
      <c r="O338" s="7"/>
      <c r="P338" s="7"/>
      <c r="Q338" s="7"/>
      <c r="R338" s="7"/>
    </row>
    <row r="339" spans="1:18" s="5" customFormat="1" ht="18.600000000000001" customHeight="1" x14ac:dyDescent="0.2">
      <c r="A339" s="36"/>
      <c r="B339" s="3"/>
      <c r="C339" s="4"/>
      <c r="D339" s="4"/>
      <c r="E339" s="159"/>
      <c r="F339" s="159"/>
      <c r="G339" s="159"/>
      <c r="H339" s="159"/>
      <c r="I339" s="159"/>
      <c r="J339" s="159"/>
      <c r="K339" s="159"/>
      <c r="L339" s="30"/>
      <c r="M339" s="30"/>
      <c r="N339" s="7"/>
      <c r="O339" s="7"/>
      <c r="P339" s="7"/>
      <c r="Q339" s="7"/>
      <c r="R339" s="7"/>
    </row>
    <row r="340" spans="1:18" s="5" customFormat="1" ht="18.600000000000001" customHeight="1" x14ac:dyDescent="0.2">
      <c r="A340" s="36"/>
      <c r="B340" s="3"/>
      <c r="C340" s="4"/>
      <c r="D340" s="4"/>
      <c r="E340" s="159"/>
      <c r="F340" s="159"/>
      <c r="G340" s="159"/>
      <c r="H340" s="159"/>
      <c r="I340" s="159"/>
      <c r="J340" s="159"/>
      <c r="K340" s="159"/>
      <c r="L340" s="30"/>
      <c r="M340" s="30"/>
      <c r="N340" s="7"/>
      <c r="O340" s="7"/>
      <c r="P340" s="7"/>
      <c r="Q340" s="7"/>
      <c r="R340" s="7"/>
    </row>
    <row r="341" spans="1:18" s="5" customFormat="1" ht="18.600000000000001" customHeight="1" x14ac:dyDescent="0.2">
      <c r="A341" s="36"/>
      <c r="B341" s="3"/>
      <c r="C341" s="4"/>
      <c r="D341" s="4"/>
      <c r="E341" s="159"/>
      <c r="F341" s="159"/>
      <c r="G341" s="159"/>
      <c r="H341" s="159"/>
      <c r="I341" s="159"/>
      <c r="J341" s="159"/>
      <c r="K341" s="159"/>
      <c r="L341" s="30"/>
      <c r="M341" s="30"/>
      <c r="N341" s="7"/>
      <c r="O341" s="7"/>
      <c r="P341" s="7"/>
      <c r="Q341" s="7"/>
      <c r="R341" s="7"/>
    </row>
    <row r="342" spans="1:18" s="5" customFormat="1" ht="18.600000000000001" customHeight="1" x14ac:dyDescent="0.2">
      <c r="A342" s="36"/>
      <c r="B342" s="3"/>
      <c r="C342" s="4"/>
      <c r="D342" s="4"/>
      <c r="E342" s="159"/>
      <c r="F342" s="159"/>
      <c r="G342" s="159"/>
      <c r="H342" s="159"/>
      <c r="I342" s="159"/>
      <c r="J342" s="159"/>
      <c r="K342" s="159"/>
      <c r="L342" s="30"/>
      <c r="M342" s="30"/>
      <c r="N342" s="7"/>
      <c r="O342" s="7"/>
      <c r="P342" s="7"/>
      <c r="Q342" s="7"/>
      <c r="R342" s="7"/>
    </row>
    <row r="343" spans="1:18" s="5" customFormat="1" ht="18.600000000000001" customHeight="1" x14ac:dyDescent="0.2">
      <c r="A343" s="36"/>
      <c r="B343" s="3"/>
      <c r="C343" s="4"/>
      <c r="D343" s="4"/>
      <c r="E343" s="159"/>
      <c r="F343" s="159"/>
      <c r="G343" s="159"/>
      <c r="H343" s="159"/>
      <c r="I343" s="159"/>
      <c r="J343" s="159"/>
      <c r="K343" s="159"/>
      <c r="L343" s="30"/>
      <c r="M343" s="30"/>
      <c r="N343" s="7"/>
      <c r="O343" s="7"/>
      <c r="P343" s="7"/>
      <c r="Q343" s="7"/>
      <c r="R343" s="7"/>
    </row>
    <row r="344" spans="1:18" s="5" customFormat="1" ht="18.600000000000001" customHeight="1" x14ac:dyDescent="0.2">
      <c r="A344" s="36"/>
      <c r="B344" s="3"/>
      <c r="C344" s="4"/>
      <c r="D344" s="4"/>
      <c r="E344" s="159"/>
      <c r="F344" s="159"/>
      <c r="G344" s="159"/>
      <c r="H344" s="159"/>
      <c r="I344" s="159"/>
      <c r="J344" s="159"/>
      <c r="K344" s="159"/>
      <c r="L344" s="30"/>
      <c r="M344" s="30"/>
      <c r="N344" s="7"/>
      <c r="O344" s="7"/>
      <c r="P344" s="7"/>
      <c r="Q344" s="7"/>
      <c r="R344" s="7"/>
    </row>
    <row r="345" spans="1:18" s="5" customFormat="1" ht="18.600000000000001" customHeight="1" x14ac:dyDescent="0.2">
      <c r="A345" s="36"/>
      <c r="B345" s="3"/>
      <c r="C345" s="4"/>
      <c r="D345" s="4"/>
      <c r="E345" s="159"/>
      <c r="F345" s="159"/>
      <c r="G345" s="159"/>
      <c r="H345" s="159"/>
      <c r="I345" s="159"/>
      <c r="J345" s="159"/>
      <c r="K345" s="159"/>
      <c r="L345" s="30"/>
      <c r="M345" s="30"/>
      <c r="N345" s="7"/>
      <c r="O345" s="7"/>
      <c r="P345" s="7"/>
      <c r="Q345" s="7"/>
      <c r="R345" s="7"/>
    </row>
    <row r="346" spans="1:18" s="5" customFormat="1" ht="18.600000000000001" customHeight="1" x14ac:dyDescent="0.2">
      <c r="A346" s="36"/>
      <c r="B346" s="3"/>
      <c r="C346" s="4"/>
      <c r="D346" s="4"/>
      <c r="E346" s="159"/>
      <c r="F346" s="159"/>
      <c r="G346" s="159"/>
      <c r="H346" s="159"/>
      <c r="I346" s="159"/>
      <c r="J346" s="159"/>
      <c r="K346" s="159"/>
      <c r="L346" s="30"/>
      <c r="M346" s="30"/>
      <c r="N346" s="7"/>
      <c r="O346" s="7"/>
      <c r="P346" s="7"/>
      <c r="Q346" s="7"/>
      <c r="R346" s="7"/>
    </row>
    <row r="347" spans="1:18" s="5" customFormat="1" ht="18.600000000000001" customHeight="1" x14ac:dyDescent="0.2">
      <c r="A347" s="36"/>
      <c r="B347" s="3"/>
      <c r="C347" s="4"/>
      <c r="D347" s="4"/>
      <c r="E347" s="159"/>
      <c r="F347" s="159"/>
      <c r="G347" s="159"/>
      <c r="H347" s="159"/>
      <c r="I347" s="159"/>
      <c r="J347" s="159"/>
      <c r="K347" s="159"/>
      <c r="L347" s="30"/>
      <c r="M347" s="30"/>
      <c r="N347" s="7"/>
      <c r="O347" s="7"/>
      <c r="P347" s="7"/>
      <c r="Q347" s="7"/>
      <c r="R347" s="7"/>
    </row>
    <row r="348" spans="1:18" s="5" customFormat="1" ht="18.600000000000001" customHeight="1" x14ac:dyDescent="0.2">
      <c r="A348" s="36"/>
      <c r="B348" s="3"/>
      <c r="C348" s="4"/>
      <c r="D348" s="4"/>
      <c r="E348" s="159"/>
      <c r="F348" s="159"/>
      <c r="G348" s="159"/>
      <c r="H348" s="159"/>
      <c r="I348" s="159"/>
      <c r="J348" s="159"/>
      <c r="K348" s="159"/>
      <c r="L348" s="30"/>
      <c r="M348" s="30"/>
      <c r="N348" s="7"/>
      <c r="O348" s="7"/>
      <c r="P348" s="7"/>
      <c r="Q348" s="7"/>
      <c r="R348" s="7"/>
    </row>
    <row r="349" spans="1:18" s="5" customFormat="1" ht="18.600000000000001" customHeight="1" x14ac:dyDescent="0.2">
      <c r="A349" s="36"/>
      <c r="B349" s="3"/>
      <c r="C349" s="4"/>
      <c r="D349" s="4"/>
      <c r="E349" s="159"/>
      <c r="F349" s="159"/>
      <c r="G349" s="159"/>
      <c r="H349" s="159"/>
      <c r="I349" s="159"/>
      <c r="J349" s="159"/>
      <c r="K349" s="159"/>
      <c r="L349" s="30"/>
      <c r="M349" s="30"/>
      <c r="N349" s="7"/>
      <c r="O349" s="7"/>
      <c r="P349" s="7"/>
      <c r="Q349" s="7"/>
      <c r="R349" s="7"/>
    </row>
    <row r="350" spans="1:18" s="5" customFormat="1" ht="18.600000000000001" customHeight="1" x14ac:dyDescent="0.2">
      <c r="A350" s="36"/>
      <c r="B350" s="3"/>
      <c r="C350" s="4"/>
      <c r="D350" s="4"/>
      <c r="E350" s="159"/>
      <c r="F350" s="159"/>
      <c r="G350" s="159"/>
      <c r="H350" s="159"/>
      <c r="I350" s="159"/>
      <c r="J350" s="159"/>
      <c r="K350" s="159"/>
      <c r="L350" s="30"/>
      <c r="M350" s="30"/>
      <c r="N350" s="7"/>
      <c r="O350" s="7"/>
      <c r="P350" s="7"/>
      <c r="Q350" s="7"/>
      <c r="R350" s="7"/>
    </row>
    <row r="351" spans="1:18" s="5" customFormat="1" ht="18.600000000000001" customHeight="1" x14ac:dyDescent="0.2">
      <c r="A351" s="36"/>
      <c r="B351" s="3"/>
      <c r="C351" s="4"/>
      <c r="D351" s="4"/>
      <c r="E351" s="159"/>
      <c r="F351" s="159"/>
      <c r="G351" s="159"/>
      <c r="H351" s="159"/>
      <c r="I351" s="159"/>
      <c r="J351" s="159"/>
      <c r="K351" s="159"/>
      <c r="L351" s="30"/>
      <c r="M351" s="30"/>
      <c r="N351" s="7"/>
      <c r="O351" s="7"/>
      <c r="P351" s="7"/>
      <c r="Q351" s="7"/>
      <c r="R351" s="7"/>
    </row>
  </sheetData>
  <mergeCells count="14">
    <mergeCell ref="N165:P165"/>
    <mergeCell ref="L5:M5"/>
    <mergeCell ref="E165:G165"/>
    <mergeCell ref="H165:J165"/>
    <mergeCell ref="K165:M165"/>
    <mergeCell ref="A4:B4"/>
    <mergeCell ref="N4:P4"/>
    <mergeCell ref="C5:D5"/>
    <mergeCell ref="E4:G4"/>
    <mergeCell ref="H4:J4"/>
    <mergeCell ref="K4:M4"/>
    <mergeCell ref="O5:P5"/>
    <mergeCell ref="F5:G5"/>
    <mergeCell ref="I5:J5"/>
  </mergeCells>
  <phoneticPr fontId="9" type="noConversion"/>
  <pageMargins left="0.78740157480314965" right="0.39370078740157483" top="0.70866141732283472" bottom="0.31496062992125984" header="0.51181102362204722" footer="0.51181102362204722"/>
  <pageSetup paperSize="9" scale="60" orientation="landscape" r:id="rId1"/>
  <headerFooter alignWithMargins="0">
    <oddHeader>&amp;RSeite &amp;P von &amp;N</oddHeader>
  </headerFooter>
  <rowBreaks count="1" manualBreakCount="1">
    <brk id="174"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50"/>
  <sheetViews>
    <sheetView zoomScale="91" zoomScaleNormal="110" zoomScaleSheetLayoutView="100" workbookViewId="0">
      <selection activeCell="A4" sqref="A4"/>
    </sheetView>
  </sheetViews>
  <sheetFormatPr baseColWidth="10" defaultColWidth="11.42578125" defaultRowHeight="18.600000000000001" customHeight="1" x14ac:dyDescent="0.2"/>
  <cols>
    <col min="1" max="1" width="6.42578125" style="160" customWidth="1"/>
    <col min="2" max="2" width="73.5703125" style="161" customWidth="1"/>
    <col min="3" max="3" width="11.28515625" style="159" customWidth="1"/>
    <col min="4" max="4" width="14.42578125" style="159" customWidth="1"/>
    <col min="5" max="5" width="8.140625" style="159" customWidth="1"/>
    <col min="6" max="6" width="9.7109375" style="159" customWidth="1"/>
    <col min="7" max="7" width="9.28515625" style="159" customWidth="1"/>
    <col min="8" max="8" width="7.7109375" style="159" customWidth="1"/>
    <col min="9" max="9" width="9.140625" style="159" customWidth="1"/>
    <col min="10" max="10" width="9.7109375" style="159" customWidth="1"/>
    <col min="11" max="11" width="7.7109375" style="159" customWidth="1"/>
    <col min="12" max="12" width="11.5703125" style="30" customWidth="1"/>
    <col min="13" max="13" width="14.7109375" style="30" customWidth="1"/>
    <col min="14" max="14" width="12" style="31" customWidth="1"/>
    <col min="15" max="24" width="11.42578125" style="31" customWidth="1"/>
    <col min="25" max="25" width="6.85546875" style="31" customWidth="1"/>
    <col min="26" max="59" width="11.42578125" style="31" customWidth="1"/>
    <col min="60" max="16384" width="11.42578125" style="31"/>
  </cols>
  <sheetData>
    <row r="1" spans="1:51" s="7" customFormat="1" ht="30" customHeight="1" x14ac:dyDescent="0.2">
      <c r="A1" s="75" t="s">
        <v>216</v>
      </c>
      <c r="B1" s="2"/>
      <c r="C1" s="2"/>
      <c r="D1" s="28"/>
      <c r="E1" s="28"/>
      <c r="F1" s="28"/>
      <c r="G1" s="28"/>
      <c r="H1" s="28"/>
      <c r="I1" s="28"/>
      <c r="J1" s="28"/>
      <c r="K1" s="2"/>
      <c r="L1" s="127"/>
      <c r="M1" s="28"/>
    </row>
    <row r="2" spans="1:51" s="10" customFormat="1" ht="18.600000000000001" customHeight="1" x14ac:dyDescent="0.2">
      <c r="A2" s="36" t="s">
        <v>30</v>
      </c>
      <c r="B2" s="7"/>
      <c r="C2" s="28"/>
      <c r="D2" s="76"/>
      <c r="E2" s="76"/>
      <c r="F2" s="76"/>
      <c r="G2" s="76"/>
      <c r="H2" s="76"/>
      <c r="I2" s="76"/>
      <c r="J2" s="76"/>
      <c r="K2" s="2"/>
      <c r="L2" s="2"/>
      <c r="M2" s="2"/>
    </row>
    <row r="3" spans="1:51" s="29" customFormat="1" ht="9.75" customHeight="1" x14ac:dyDescent="0.2">
      <c r="A3" s="27"/>
      <c r="B3" s="2"/>
      <c r="C3" s="32"/>
      <c r="D3" s="32"/>
      <c r="E3" s="33"/>
      <c r="F3" s="33"/>
      <c r="G3" s="33"/>
      <c r="H3" s="33"/>
      <c r="I3" s="33"/>
      <c r="J3" s="33"/>
      <c r="K3" s="33"/>
      <c r="L3" s="33"/>
      <c r="M3" s="33"/>
    </row>
    <row r="4" spans="1:51" s="10" customFormat="1" ht="21.75" customHeight="1" x14ac:dyDescent="0.2">
      <c r="A4" s="38" t="s">
        <v>31</v>
      </c>
      <c r="B4" s="38"/>
      <c r="C4" s="38"/>
      <c r="D4" s="38"/>
      <c r="E4" s="223" t="s">
        <v>131</v>
      </c>
      <c r="F4" s="223"/>
      <c r="G4" s="223"/>
      <c r="H4" s="230" t="s">
        <v>132</v>
      </c>
      <c r="I4" s="230"/>
      <c r="J4" s="230"/>
      <c r="K4" s="231" t="s">
        <v>133</v>
      </c>
      <c r="L4" s="231"/>
      <c r="M4" s="231"/>
      <c r="N4" s="29"/>
    </row>
    <row r="5" spans="1:51" s="10" customFormat="1" ht="18.75" customHeight="1" x14ac:dyDescent="0.25">
      <c r="A5" s="228"/>
      <c r="B5" s="228"/>
      <c r="C5" s="229" t="s">
        <v>189</v>
      </c>
      <c r="D5" s="229"/>
      <c r="E5" s="108" t="s">
        <v>136</v>
      </c>
      <c r="F5" s="229" t="s">
        <v>135</v>
      </c>
      <c r="G5" s="229"/>
      <c r="H5" s="129" t="s">
        <v>136</v>
      </c>
      <c r="I5" s="229" t="s">
        <v>135</v>
      </c>
      <c r="J5" s="229"/>
      <c r="K5" s="129" t="s">
        <v>136</v>
      </c>
      <c r="L5" s="232" t="s">
        <v>135</v>
      </c>
      <c r="M5" s="233"/>
      <c r="N5" s="29"/>
    </row>
    <row r="6" spans="1:51" s="5" customFormat="1" ht="36.75" customHeight="1" x14ac:dyDescent="0.2">
      <c r="A6" s="104"/>
      <c r="B6" s="134" t="s">
        <v>190</v>
      </c>
      <c r="C6" s="115" t="s">
        <v>32</v>
      </c>
      <c r="D6" s="115" t="s">
        <v>137</v>
      </c>
      <c r="E6" s="115"/>
      <c r="F6" s="115" t="s">
        <v>32</v>
      </c>
      <c r="G6" s="115" t="s">
        <v>137</v>
      </c>
      <c r="H6" s="115"/>
      <c r="I6" s="115" t="s">
        <v>32</v>
      </c>
      <c r="J6" s="115" t="s">
        <v>137</v>
      </c>
      <c r="K6" s="115"/>
      <c r="L6" s="115" t="s">
        <v>32</v>
      </c>
      <c r="M6" s="115" t="s">
        <v>137</v>
      </c>
      <c r="N6" s="29"/>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s="6" customFormat="1" ht="19.5" customHeight="1" x14ac:dyDescent="0.2">
      <c r="A7" s="71" t="s">
        <v>33</v>
      </c>
      <c r="B7" s="131" t="s">
        <v>191</v>
      </c>
      <c r="C7" s="54">
        <f>SUM(C11:C164)</f>
        <v>15030</v>
      </c>
      <c r="D7" s="54">
        <f>SUM(D11:D164)</f>
        <v>0</v>
      </c>
      <c r="E7" s="54"/>
      <c r="F7" s="54">
        <f>SUM(F11:F164)</f>
        <v>3002</v>
      </c>
      <c r="G7" s="54">
        <f>SUM(G11:G164)</f>
        <v>0</v>
      </c>
      <c r="H7" s="54"/>
      <c r="I7" s="54">
        <f>SUM(I11:I164)</f>
        <v>8266</v>
      </c>
      <c r="J7" s="54">
        <f>SUM(J11:J164)</f>
        <v>0</v>
      </c>
      <c r="K7" s="54"/>
      <c r="L7" s="54">
        <f>SUM(L11:L164)</f>
        <v>3762</v>
      </c>
      <c r="M7" s="54">
        <f>SUM(M11:M164)</f>
        <v>0</v>
      </c>
      <c r="N7" s="29"/>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s="6" customFormat="1" ht="17.25" customHeight="1" x14ac:dyDescent="0.2">
      <c r="A8" s="38"/>
      <c r="B8" s="131" t="s">
        <v>139</v>
      </c>
      <c r="C8" s="56"/>
      <c r="D8" s="130">
        <f>+C7-D7</f>
        <v>15030</v>
      </c>
      <c r="E8" s="56"/>
      <c r="F8" s="56"/>
      <c r="G8" s="130">
        <f>+F7-G7</f>
        <v>3002</v>
      </c>
      <c r="H8" s="54"/>
      <c r="I8" s="56"/>
      <c r="J8" s="130">
        <f>+I7-J7</f>
        <v>8266</v>
      </c>
      <c r="K8" s="54"/>
      <c r="L8" s="38"/>
      <c r="M8" s="130">
        <f>+L7-M7</f>
        <v>3762</v>
      </c>
      <c r="N8" s="29"/>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s="67" customFormat="1" ht="16.5" customHeight="1" x14ac:dyDescent="0.2">
      <c r="A9" s="99">
        <v>30</v>
      </c>
      <c r="B9" s="141" t="s">
        <v>36</v>
      </c>
      <c r="C9" s="46"/>
      <c r="D9" s="46"/>
      <c r="E9" s="46"/>
      <c r="F9" s="46"/>
      <c r="G9" s="46"/>
      <c r="H9" s="45"/>
      <c r="I9" s="46"/>
      <c r="J9" s="46"/>
      <c r="K9" s="45"/>
      <c r="L9" s="65"/>
      <c r="M9" s="46"/>
      <c r="N9" s="29"/>
      <c r="O9" s="205"/>
      <c r="P9" s="205"/>
      <c r="Q9" s="205"/>
      <c r="R9" s="205"/>
      <c r="S9" s="205"/>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67" customFormat="1" ht="16.5" customHeight="1" x14ac:dyDescent="0.2">
      <c r="A10" s="116">
        <v>300</v>
      </c>
      <c r="B10" s="117" t="s">
        <v>37</v>
      </c>
      <c r="C10" s="46"/>
      <c r="D10" s="46"/>
      <c r="E10" s="46"/>
      <c r="F10" s="46"/>
      <c r="G10" s="46"/>
      <c r="H10" s="45"/>
      <c r="I10" s="46"/>
      <c r="J10" s="46"/>
      <c r="K10" s="45"/>
      <c r="L10" s="65"/>
      <c r="M10" s="46"/>
      <c r="N10" s="29"/>
      <c r="O10" s="205"/>
      <c r="P10" s="205"/>
      <c r="Q10" s="205"/>
      <c r="R10" s="205"/>
      <c r="S10" s="205"/>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5" customFormat="1" ht="25.5" x14ac:dyDescent="0.2">
      <c r="A11" s="122">
        <v>3000</v>
      </c>
      <c r="B11" s="119" t="s">
        <v>38</v>
      </c>
      <c r="C11" s="44">
        <v>11</v>
      </c>
      <c r="D11" s="44"/>
      <c r="E11" s="144">
        <v>0</v>
      </c>
      <c r="F11" s="44">
        <v>2</v>
      </c>
      <c r="G11" s="44"/>
      <c r="H11" s="144">
        <v>0</v>
      </c>
      <c r="I11" s="44">
        <v>6</v>
      </c>
      <c r="J11" s="44"/>
      <c r="K11" s="144">
        <v>0</v>
      </c>
      <c r="L11" s="44">
        <v>3</v>
      </c>
      <c r="M11" s="44"/>
      <c r="N11" s="2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5" customFormat="1" ht="16.5" customHeight="1" x14ac:dyDescent="0.2">
      <c r="A12" s="122">
        <v>3001</v>
      </c>
      <c r="B12" s="119" t="s">
        <v>39</v>
      </c>
      <c r="C12" s="44"/>
      <c r="D12" s="44"/>
      <c r="E12" s="144">
        <v>0</v>
      </c>
      <c r="F12" s="44">
        <v>0</v>
      </c>
      <c r="G12" s="44"/>
      <c r="H12" s="144">
        <v>0</v>
      </c>
      <c r="I12" s="44">
        <v>0</v>
      </c>
      <c r="J12" s="44"/>
      <c r="K12" s="144">
        <v>0</v>
      </c>
      <c r="L12" s="44">
        <v>0</v>
      </c>
      <c r="M12" s="44"/>
      <c r="N12" s="29"/>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5" customFormat="1" ht="16.5" customHeight="1" x14ac:dyDescent="0.2">
      <c r="A13" s="116">
        <v>301</v>
      </c>
      <c r="B13" s="117" t="s">
        <v>40</v>
      </c>
      <c r="C13" s="44"/>
      <c r="D13" s="44"/>
      <c r="E13" s="144"/>
      <c r="F13" s="44"/>
      <c r="G13" s="44"/>
      <c r="H13" s="144"/>
      <c r="I13" s="44"/>
      <c r="J13" s="44"/>
      <c r="K13" s="144"/>
      <c r="L13" s="44"/>
      <c r="M13" s="44"/>
      <c r="N13" s="29"/>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5" customFormat="1" ht="16.5" customHeight="1" x14ac:dyDescent="0.2">
      <c r="A14" s="122">
        <v>3010</v>
      </c>
      <c r="B14" s="119" t="s">
        <v>40</v>
      </c>
      <c r="C14" s="44">
        <v>13854</v>
      </c>
      <c r="D14" s="44"/>
      <c r="E14" s="144">
        <v>0</v>
      </c>
      <c r="F14" s="44">
        <v>2770</v>
      </c>
      <c r="G14" s="44"/>
      <c r="H14" s="144">
        <v>0</v>
      </c>
      <c r="I14" s="44">
        <v>7620</v>
      </c>
      <c r="J14" s="44"/>
      <c r="K14" s="144">
        <v>0</v>
      </c>
      <c r="L14" s="44">
        <v>3464</v>
      </c>
      <c r="M14" s="44"/>
      <c r="N14" s="29"/>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5" customFormat="1" ht="16.5" customHeight="1" x14ac:dyDescent="0.2">
      <c r="A15" s="116">
        <v>302</v>
      </c>
      <c r="B15" s="117" t="s">
        <v>140</v>
      </c>
      <c r="C15" s="44"/>
      <c r="D15" s="44"/>
      <c r="E15" s="144"/>
      <c r="F15" s="44"/>
      <c r="G15" s="44"/>
      <c r="H15" s="144"/>
      <c r="I15" s="44"/>
      <c r="J15" s="44"/>
      <c r="K15" s="144"/>
      <c r="L15" s="44"/>
      <c r="M15" s="44"/>
      <c r="N15" s="29"/>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5" customFormat="1" ht="16.5" customHeight="1" x14ac:dyDescent="0.2">
      <c r="A16" s="116">
        <v>303</v>
      </c>
      <c r="B16" s="117" t="s">
        <v>42</v>
      </c>
      <c r="C16" s="44"/>
      <c r="D16" s="44"/>
      <c r="E16" s="144"/>
      <c r="F16" s="44"/>
      <c r="G16" s="44"/>
      <c r="H16" s="144"/>
      <c r="I16" s="44"/>
      <c r="J16" s="44"/>
      <c r="K16" s="144"/>
      <c r="L16" s="44"/>
      <c r="M16" s="44"/>
      <c r="N16" s="29"/>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5" customFormat="1" ht="16.5" customHeight="1" x14ac:dyDescent="0.2">
      <c r="A17" s="122">
        <v>3030</v>
      </c>
      <c r="B17" s="119" t="s">
        <v>42</v>
      </c>
      <c r="C17" s="44"/>
      <c r="D17" s="44"/>
      <c r="E17" s="144">
        <v>0</v>
      </c>
      <c r="F17" s="44">
        <v>0</v>
      </c>
      <c r="G17" s="44"/>
      <c r="H17" s="144">
        <v>0</v>
      </c>
      <c r="I17" s="44">
        <v>0</v>
      </c>
      <c r="J17" s="44"/>
      <c r="K17" s="144">
        <v>0</v>
      </c>
      <c r="L17" s="44">
        <v>0</v>
      </c>
      <c r="M17" s="44"/>
      <c r="N17" s="29"/>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5" customFormat="1" ht="16.5" customHeight="1" x14ac:dyDescent="0.2">
      <c r="A18" s="116">
        <v>304</v>
      </c>
      <c r="B18" s="117" t="s">
        <v>43</v>
      </c>
      <c r="C18" s="44"/>
      <c r="D18" s="44"/>
      <c r="E18" s="144"/>
      <c r="F18" s="44"/>
      <c r="G18" s="44"/>
      <c r="H18" s="144"/>
      <c r="I18" s="44"/>
      <c r="J18" s="44"/>
      <c r="K18" s="144"/>
      <c r="L18" s="44"/>
      <c r="M18" s="44"/>
      <c r="N18" s="29"/>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5" customFormat="1" ht="16.5" customHeight="1" x14ac:dyDescent="0.2">
      <c r="A19" s="122">
        <v>3040</v>
      </c>
      <c r="B19" s="119" t="s">
        <v>44</v>
      </c>
      <c r="C19" s="44"/>
      <c r="D19" s="44"/>
      <c r="E19" s="144">
        <v>0</v>
      </c>
      <c r="F19" s="44">
        <v>0</v>
      </c>
      <c r="G19" s="44"/>
      <c r="H19" s="144">
        <v>0</v>
      </c>
      <c r="I19" s="44">
        <v>0</v>
      </c>
      <c r="J19" s="44"/>
      <c r="K19" s="144">
        <v>0</v>
      </c>
      <c r="L19" s="44">
        <v>0</v>
      </c>
      <c r="M19" s="44"/>
      <c r="N19" s="29"/>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5" customFormat="1" ht="16.5" customHeight="1" x14ac:dyDescent="0.2">
      <c r="A20" s="122">
        <v>3042</v>
      </c>
      <c r="B20" s="119" t="s">
        <v>45</v>
      </c>
      <c r="C20" s="44"/>
      <c r="D20" s="44"/>
      <c r="E20" s="144">
        <v>0</v>
      </c>
      <c r="F20" s="44">
        <v>0</v>
      </c>
      <c r="G20" s="44"/>
      <c r="H20" s="144">
        <v>0</v>
      </c>
      <c r="I20" s="44">
        <v>0</v>
      </c>
      <c r="J20" s="44"/>
      <c r="K20" s="144">
        <v>0</v>
      </c>
      <c r="L20" s="44">
        <v>0</v>
      </c>
      <c r="M20" s="44"/>
      <c r="N20" s="29"/>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5" customFormat="1" ht="16.5" customHeight="1" x14ac:dyDescent="0.2">
      <c r="A21" s="122">
        <v>3043</v>
      </c>
      <c r="B21" s="119" t="s">
        <v>46</v>
      </c>
      <c r="C21" s="44"/>
      <c r="D21" s="44"/>
      <c r="E21" s="144">
        <v>0</v>
      </c>
      <c r="F21" s="44">
        <v>0</v>
      </c>
      <c r="G21" s="44"/>
      <c r="H21" s="144">
        <v>0</v>
      </c>
      <c r="I21" s="44">
        <v>0</v>
      </c>
      <c r="J21" s="44"/>
      <c r="K21" s="144">
        <v>0</v>
      </c>
      <c r="L21" s="44">
        <v>0</v>
      </c>
      <c r="M21" s="44"/>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5" customFormat="1" ht="16.5" customHeight="1" x14ac:dyDescent="0.2">
      <c r="A22" s="122">
        <v>3049</v>
      </c>
      <c r="B22" s="119" t="s">
        <v>47</v>
      </c>
      <c r="C22" s="44"/>
      <c r="D22" s="44"/>
      <c r="E22" s="144">
        <v>0</v>
      </c>
      <c r="F22" s="44">
        <v>0</v>
      </c>
      <c r="G22" s="44"/>
      <c r="H22" s="144">
        <v>0</v>
      </c>
      <c r="I22" s="44">
        <v>0</v>
      </c>
      <c r="J22" s="44"/>
      <c r="K22" s="144">
        <v>0</v>
      </c>
      <c r="L22" s="44">
        <v>0</v>
      </c>
      <c r="M22" s="44"/>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5" customFormat="1" ht="16.5" customHeight="1" x14ac:dyDescent="0.2">
      <c r="A23" s="116">
        <v>305</v>
      </c>
      <c r="B23" s="117" t="s">
        <v>48</v>
      </c>
      <c r="C23" s="44"/>
      <c r="D23" s="44"/>
      <c r="E23" s="144"/>
      <c r="F23" s="44"/>
      <c r="G23" s="44"/>
      <c r="H23" s="144"/>
      <c r="I23" s="44"/>
      <c r="J23" s="44"/>
      <c r="K23" s="144"/>
      <c r="L23" s="44"/>
      <c r="M23" s="44"/>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5" customFormat="1" ht="16.5" customHeight="1" x14ac:dyDescent="0.2">
      <c r="A24" s="122">
        <v>3050</v>
      </c>
      <c r="B24" s="119" t="s">
        <v>49</v>
      </c>
      <c r="C24" s="44">
        <v>955</v>
      </c>
      <c r="D24" s="44"/>
      <c r="E24" s="144">
        <v>0</v>
      </c>
      <c r="F24" s="44">
        <v>190</v>
      </c>
      <c r="G24" s="44"/>
      <c r="H24" s="144">
        <v>0</v>
      </c>
      <c r="I24" s="44">
        <v>525</v>
      </c>
      <c r="J24" s="44"/>
      <c r="K24" s="144">
        <v>0</v>
      </c>
      <c r="L24" s="44">
        <v>240</v>
      </c>
      <c r="M24" s="44"/>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5" customFormat="1" ht="16.5" customHeight="1" x14ac:dyDescent="0.2">
      <c r="A25" s="122">
        <v>3052</v>
      </c>
      <c r="B25" s="119" t="s">
        <v>50</v>
      </c>
      <c r="C25" s="44"/>
      <c r="D25" s="44"/>
      <c r="E25" s="144">
        <v>0</v>
      </c>
      <c r="F25" s="44">
        <v>0</v>
      </c>
      <c r="G25" s="44"/>
      <c r="H25" s="144">
        <v>0</v>
      </c>
      <c r="I25" s="44">
        <v>0</v>
      </c>
      <c r="J25" s="44"/>
      <c r="K25" s="144">
        <v>0</v>
      </c>
      <c r="L25" s="44">
        <v>0</v>
      </c>
      <c r="M25" s="44"/>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5" customFormat="1" ht="16.5" customHeight="1" x14ac:dyDescent="0.2">
      <c r="A26" s="122">
        <v>3053</v>
      </c>
      <c r="B26" s="119" t="s">
        <v>51</v>
      </c>
      <c r="C26" s="44">
        <v>110</v>
      </c>
      <c r="D26" s="44"/>
      <c r="E26" s="144">
        <v>0</v>
      </c>
      <c r="F26" s="44">
        <v>20</v>
      </c>
      <c r="G26" s="44"/>
      <c r="H26" s="144">
        <v>0</v>
      </c>
      <c r="I26" s="44">
        <v>60</v>
      </c>
      <c r="J26" s="44"/>
      <c r="K26" s="144">
        <v>0</v>
      </c>
      <c r="L26" s="44">
        <v>30</v>
      </c>
      <c r="M26" s="44"/>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5" customFormat="1" ht="16.5" customHeight="1" x14ac:dyDescent="0.2">
      <c r="A27" s="122">
        <v>3054</v>
      </c>
      <c r="B27" s="119" t="s">
        <v>52</v>
      </c>
      <c r="C27" s="44"/>
      <c r="D27" s="44"/>
      <c r="E27" s="144">
        <v>0</v>
      </c>
      <c r="F27" s="44">
        <v>0</v>
      </c>
      <c r="G27" s="44"/>
      <c r="H27" s="144">
        <v>0</v>
      </c>
      <c r="I27" s="44">
        <v>0</v>
      </c>
      <c r="J27" s="44"/>
      <c r="K27" s="144">
        <v>0</v>
      </c>
      <c r="L27" s="44">
        <v>0</v>
      </c>
      <c r="M27" s="44"/>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5" customFormat="1" ht="27" customHeight="1" x14ac:dyDescent="0.2">
      <c r="A28" s="122">
        <v>3055</v>
      </c>
      <c r="B28" s="119" t="s">
        <v>53</v>
      </c>
      <c r="C28" s="44"/>
      <c r="D28" s="44"/>
      <c r="E28" s="144">
        <v>0</v>
      </c>
      <c r="F28" s="44">
        <v>0</v>
      </c>
      <c r="G28" s="44"/>
      <c r="H28" s="144">
        <v>0</v>
      </c>
      <c r="I28" s="44">
        <v>0</v>
      </c>
      <c r="J28" s="44"/>
      <c r="K28" s="144">
        <v>0</v>
      </c>
      <c r="L28" s="44">
        <v>0</v>
      </c>
      <c r="M28" s="44"/>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5" customFormat="1" ht="16.5" customHeight="1" x14ac:dyDescent="0.2">
      <c r="A29" s="122">
        <v>3056</v>
      </c>
      <c r="B29" s="119" t="s">
        <v>54</v>
      </c>
      <c r="C29" s="44"/>
      <c r="D29" s="44"/>
      <c r="E29" s="144">
        <v>0</v>
      </c>
      <c r="F29" s="44">
        <v>0</v>
      </c>
      <c r="G29" s="44"/>
      <c r="H29" s="144">
        <v>0</v>
      </c>
      <c r="I29" s="44">
        <v>0</v>
      </c>
      <c r="J29" s="44"/>
      <c r="K29" s="144">
        <v>0</v>
      </c>
      <c r="L29" s="44">
        <v>0</v>
      </c>
      <c r="M29" s="44"/>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5" customFormat="1" ht="16.5" customHeight="1" x14ac:dyDescent="0.2">
      <c r="A30" s="122">
        <v>3059</v>
      </c>
      <c r="B30" s="119" t="s">
        <v>55</v>
      </c>
      <c r="C30" s="44"/>
      <c r="D30" s="44"/>
      <c r="E30" s="144">
        <v>0</v>
      </c>
      <c r="F30" s="44">
        <v>0</v>
      </c>
      <c r="G30" s="44"/>
      <c r="H30" s="144">
        <v>0</v>
      </c>
      <c r="I30" s="44">
        <v>0</v>
      </c>
      <c r="J30" s="44"/>
      <c r="K30" s="144">
        <v>0</v>
      </c>
      <c r="L30" s="44">
        <v>0</v>
      </c>
      <c r="M30" s="44"/>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5" customFormat="1" ht="16.5" customHeight="1" x14ac:dyDescent="0.2">
      <c r="A31" s="116">
        <v>306</v>
      </c>
      <c r="B31" s="117" t="s">
        <v>56</v>
      </c>
      <c r="C31" s="44"/>
      <c r="D31" s="44"/>
      <c r="E31" s="144"/>
      <c r="F31" s="44"/>
      <c r="G31" s="44"/>
      <c r="H31" s="144"/>
      <c r="I31" s="44"/>
      <c r="J31" s="44"/>
      <c r="K31" s="144"/>
      <c r="L31" s="44"/>
      <c r="M31" s="44"/>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5" customFormat="1" ht="16.5" customHeight="1" x14ac:dyDescent="0.2">
      <c r="A32" s="122">
        <v>3060</v>
      </c>
      <c r="B32" s="119" t="s">
        <v>57</v>
      </c>
      <c r="C32" s="44"/>
      <c r="D32" s="44"/>
      <c r="E32" s="144">
        <v>0</v>
      </c>
      <c r="F32" s="44">
        <v>0</v>
      </c>
      <c r="G32" s="44"/>
      <c r="H32" s="144">
        <v>0</v>
      </c>
      <c r="I32" s="44">
        <v>0</v>
      </c>
      <c r="J32" s="44"/>
      <c r="K32" s="144">
        <v>0</v>
      </c>
      <c r="L32" s="44">
        <v>0</v>
      </c>
      <c r="M32" s="44"/>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51" s="5" customFormat="1" ht="16.5" customHeight="1" x14ac:dyDescent="0.2">
      <c r="A33" s="122">
        <v>3061</v>
      </c>
      <c r="B33" s="119" t="s">
        <v>58</v>
      </c>
      <c r="C33" s="44"/>
      <c r="D33" s="44"/>
      <c r="E33" s="144">
        <v>0</v>
      </c>
      <c r="F33" s="44">
        <v>0</v>
      </c>
      <c r="G33" s="44"/>
      <c r="H33" s="144">
        <v>0</v>
      </c>
      <c r="I33" s="44">
        <v>0</v>
      </c>
      <c r="J33" s="44"/>
      <c r="K33" s="144">
        <v>0</v>
      </c>
      <c r="L33" s="44">
        <v>0</v>
      </c>
      <c r="M33" s="44"/>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51" s="5" customFormat="1" ht="16.5" customHeight="1" x14ac:dyDescent="0.2">
      <c r="A34" s="122">
        <v>3062</v>
      </c>
      <c r="B34" s="119" t="s">
        <v>59</v>
      </c>
      <c r="C34" s="44"/>
      <c r="D34" s="44"/>
      <c r="E34" s="144">
        <v>0</v>
      </c>
      <c r="F34" s="44">
        <v>0</v>
      </c>
      <c r="G34" s="44"/>
      <c r="H34" s="144">
        <v>0</v>
      </c>
      <c r="I34" s="44">
        <v>0</v>
      </c>
      <c r="J34" s="44"/>
      <c r="K34" s="144">
        <v>0</v>
      </c>
      <c r="L34" s="44">
        <v>0</v>
      </c>
      <c r="M34" s="44"/>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1" s="5" customFormat="1" ht="16.5" customHeight="1" x14ac:dyDescent="0.2">
      <c r="A35" s="122">
        <v>3063</v>
      </c>
      <c r="B35" s="119" t="s">
        <v>60</v>
      </c>
      <c r="C35" s="44"/>
      <c r="D35" s="44"/>
      <c r="E35" s="144">
        <v>0</v>
      </c>
      <c r="F35" s="44">
        <v>0</v>
      </c>
      <c r="G35" s="44"/>
      <c r="H35" s="144">
        <v>0</v>
      </c>
      <c r="I35" s="44">
        <v>0</v>
      </c>
      <c r="J35" s="44"/>
      <c r="K35" s="144">
        <v>0</v>
      </c>
      <c r="L35" s="44">
        <v>0</v>
      </c>
      <c r="M35" s="44"/>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1" s="5" customFormat="1" ht="16.5" customHeight="1" x14ac:dyDescent="0.2">
      <c r="A36" s="122">
        <v>3064</v>
      </c>
      <c r="B36" s="119" t="s">
        <v>61</v>
      </c>
      <c r="C36" s="44"/>
      <c r="D36" s="44"/>
      <c r="E36" s="144">
        <v>0</v>
      </c>
      <c r="F36" s="44">
        <v>0</v>
      </c>
      <c r="G36" s="44"/>
      <c r="H36" s="144">
        <v>0</v>
      </c>
      <c r="I36" s="44">
        <v>0</v>
      </c>
      <c r="J36" s="44"/>
      <c r="K36" s="144">
        <v>0</v>
      </c>
      <c r="L36" s="44">
        <v>0</v>
      </c>
      <c r="M36" s="44"/>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51" s="5" customFormat="1" ht="16.5" customHeight="1" x14ac:dyDescent="0.2">
      <c r="A37" s="122">
        <v>3069</v>
      </c>
      <c r="B37" s="119" t="s">
        <v>62</v>
      </c>
      <c r="C37" s="44"/>
      <c r="D37" s="44"/>
      <c r="E37" s="144">
        <v>0</v>
      </c>
      <c r="F37" s="44">
        <v>0</v>
      </c>
      <c r="G37" s="44"/>
      <c r="H37" s="144">
        <v>0</v>
      </c>
      <c r="I37" s="44">
        <v>0</v>
      </c>
      <c r="J37" s="44"/>
      <c r="K37" s="144">
        <v>0</v>
      </c>
      <c r="L37" s="44">
        <v>0</v>
      </c>
      <c r="M37" s="44"/>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51" s="5" customFormat="1" ht="16.5" customHeight="1" x14ac:dyDescent="0.2">
      <c r="A38" s="116">
        <v>309</v>
      </c>
      <c r="B38" s="117" t="s">
        <v>63</v>
      </c>
      <c r="C38" s="44"/>
      <c r="D38" s="44"/>
      <c r="E38" s="144"/>
      <c r="F38" s="44"/>
      <c r="G38" s="44"/>
      <c r="H38" s="144"/>
      <c r="I38" s="44"/>
      <c r="J38" s="44"/>
      <c r="K38" s="144"/>
      <c r="L38" s="44"/>
      <c r="M38" s="44"/>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51" s="5" customFormat="1" ht="16.5" customHeight="1" x14ac:dyDescent="0.2">
      <c r="A39" s="122">
        <v>3090</v>
      </c>
      <c r="B39" s="119" t="s">
        <v>64</v>
      </c>
      <c r="C39" s="44"/>
      <c r="D39" s="44"/>
      <c r="E39" s="144">
        <v>0</v>
      </c>
      <c r="F39" s="44">
        <v>0</v>
      </c>
      <c r="G39" s="44"/>
      <c r="H39" s="144">
        <v>0</v>
      </c>
      <c r="I39" s="44">
        <v>0</v>
      </c>
      <c r="J39" s="44"/>
      <c r="K39" s="144">
        <v>0</v>
      </c>
      <c r="L39" s="44">
        <v>0</v>
      </c>
      <c r="M39" s="44"/>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1" s="5" customFormat="1" ht="16.5" customHeight="1" x14ac:dyDescent="0.2">
      <c r="A40" s="122">
        <v>3091</v>
      </c>
      <c r="B40" s="119" t="s">
        <v>65</v>
      </c>
      <c r="C40" s="44"/>
      <c r="D40" s="44"/>
      <c r="E40" s="144">
        <v>0</v>
      </c>
      <c r="F40" s="44">
        <v>0</v>
      </c>
      <c r="G40" s="44"/>
      <c r="H40" s="144">
        <v>0</v>
      </c>
      <c r="I40" s="44">
        <v>0</v>
      </c>
      <c r="J40" s="44"/>
      <c r="K40" s="144">
        <v>0</v>
      </c>
      <c r="L40" s="44">
        <v>0</v>
      </c>
      <c r="M40" s="44"/>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51" s="5" customFormat="1" ht="16.5" customHeight="1" x14ac:dyDescent="0.2">
      <c r="A41" s="122">
        <v>3099</v>
      </c>
      <c r="B41" s="119" t="s">
        <v>63</v>
      </c>
      <c r="C41" s="44"/>
      <c r="D41" s="44"/>
      <c r="E41" s="144">
        <v>0</v>
      </c>
      <c r="F41" s="44">
        <v>0</v>
      </c>
      <c r="G41" s="44"/>
      <c r="H41" s="144">
        <v>0</v>
      </c>
      <c r="I41" s="44">
        <v>0</v>
      </c>
      <c r="J41" s="44"/>
      <c r="K41" s="144">
        <v>0</v>
      </c>
      <c r="L41" s="44">
        <v>0</v>
      </c>
      <c r="M41" s="44"/>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51" s="5" customFormat="1" ht="16.5" customHeight="1" x14ac:dyDescent="0.2">
      <c r="A42" s="99">
        <v>31</v>
      </c>
      <c r="B42" s="141" t="s">
        <v>66</v>
      </c>
      <c r="C42" s="44"/>
      <c r="D42" s="44"/>
      <c r="E42" s="144"/>
      <c r="F42" s="44"/>
      <c r="G42" s="44"/>
      <c r="H42" s="144"/>
      <c r="I42" s="44"/>
      <c r="J42" s="44"/>
      <c r="K42" s="144"/>
      <c r="L42" s="44"/>
      <c r="M42" s="44"/>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51" s="103" customFormat="1" ht="16.5" customHeight="1" x14ac:dyDescent="0.2">
      <c r="A43" s="116">
        <v>310</v>
      </c>
      <c r="B43" s="117" t="s">
        <v>67</v>
      </c>
      <c r="C43" s="45"/>
      <c r="D43" s="45"/>
      <c r="E43" s="146"/>
      <c r="F43" s="45"/>
      <c r="G43" s="45"/>
      <c r="H43" s="146"/>
      <c r="I43" s="45"/>
      <c r="J43" s="45"/>
      <c r="K43" s="146"/>
      <c r="L43" s="45"/>
      <c r="M43" s="45"/>
      <c r="O43" s="5"/>
      <c r="P43" s="5"/>
      <c r="Q43" s="5"/>
      <c r="R43" s="5"/>
      <c r="S43" s="5"/>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s="5" customFormat="1" ht="16.5" customHeight="1" x14ac:dyDescent="0.2">
      <c r="A44" s="123">
        <v>3100</v>
      </c>
      <c r="B44" s="119" t="s">
        <v>68</v>
      </c>
      <c r="C44" s="44">
        <v>100</v>
      </c>
      <c r="D44" s="44"/>
      <c r="E44" s="144">
        <v>0</v>
      </c>
      <c r="F44" s="44">
        <v>20</v>
      </c>
      <c r="G44" s="44"/>
      <c r="H44" s="144">
        <v>0</v>
      </c>
      <c r="I44" s="44">
        <v>55</v>
      </c>
      <c r="J44" s="44"/>
      <c r="K44" s="144">
        <v>0</v>
      </c>
      <c r="L44" s="44">
        <v>25</v>
      </c>
      <c r="M44" s="44"/>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1" s="5" customFormat="1" ht="16.5" customHeight="1" x14ac:dyDescent="0.2">
      <c r="A45" s="123">
        <v>3101</v>
      </c>
      <c r="B45" s="119" t="s">
        <v>69</v>
      </c>
      <c r="C45" s="44"/>
      <c r="D45" s="44"/>
      <c r="E45" s="144">
        <v>0</v>
      </c>
      <c r="F45" s="44">
        <f>+$C45*E45</f>
        <v>0</v>
      </c>
      <c r="G45" s="44"/>
      <c r="H45" s="144">
        <v>0</v>
      </c>
      <c r="I45" s="44">
        <f>+$C45*H45</f>
        <v>0</v>
      </c>
      <c r="J45" s="44"/>
      <c r="K45" s="144">
        <v>0</v>
      </c>
      <c r="L45" s="44">
        <f>+$C45*K45</f>
        <v>0</v>
      </c>
      <c r="M45" s="44"/>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51" s="5" customFormat="1" ht="16.5" customHeight="1" x14ac:dyDescent="0.2">
      <c r="A46" s="123">
        <v>3102</v>
      </c>
      <c r="B46" s="119" t="s">
        <v>70</v>
      </c>
      <c r="C46" s="44"/>
      <c r="D46" s="44"/>
      <c r="E46" s="144">
        <v>0</v>
      </c>
      <c r="F46" s="44">
        <f>+$C46*E46</f>
        <v>0</v>
      </c>
      <c r="G46" s="44"/>
      <c r="H46" s="144">
        <v>0</v>
      </c>
      <c r="I46" s="44">
        <f>+$C46*H46</f>
        <v>0</v>
      </c>
      <c r="J46" s="44"/>
      <c r="K46" s="144">
        <v>0</v>
      </c>
      <c r="L46" s="44">
        <v>0</v>
      </c>
      <c r="M46" s="44"/>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spans="1:51" s="5" customFormat="1" ht="16.5" customHeight="1" x14ac:dyDescent="0.2">
      <c r="A47" s="123">
        <v>3103</v>
      </c>
      <c r="B47" s="119" t="s">
        <v>71</v>
      </c>
      <c r="C47" s="44"/>
      <c r="D47" s="44"/>
      <c r="E47" s="144">
        <v>0</v>
      </c>
      <c r="F47" s="44">
        <v>0</v>
      </c>
      <c r="G47" s="44"/>
      <c r="H47" s="144">
        <v>0</v>
      </c>
      <c r="I47" s="44">
        <v>0</v>
      </c>
      <c r="J47" s="44"/>
      <c r="K47" s="144">
        <v>0</v>
      </c>
      <c r="L47" s="44">
        <v>0</v>
      </c>
      <c r="M47" s="44"/>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spans="1:51" s="5" customFormat="1" ht="16.5" customHeight="1" x14ac:dyDescent="0.2">
      <c r="A48" s="123">
        <v>3104</v>
      </c>
      <c r="B48" s="119" t="s">
        <v>72</v>
      </c>
      <c r="C48" s="44"/>
      <c r="D48" s="44"/>
      <c r="E48" s="144">
        <v>0</v>
      </c>
      <c r="F48" s="44">
        <v>0</v>
      </c>
      <c r="G48" s="44"/>
      <c r="H48" s="144">
        <v>0</v>
      </c>
      <c r="I48" s="44">
        <f t="shared" ref="I48:I54" si="0">+$C48*H48</f>
        <v>0</v>
      </c>
      <c r="J48" s="44"/>
      <c r="K48" s="144">
        <v>0</v>
      </c>
      <c r="L48" s="44">
        <v>0</v>
      </c>
      <c r="M48" s="44"/>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13" s="5" customFormat="1" ht="16.5" customHeight="1" x14ac:dyDescent="0.2">
      <c r="A49" s="123">
        <v>3105</v>
      </c>
      <c r="B49" s="119" t="s">
        <v>73</v>
      </c>
      <c r="C49" s="44"/>
      <c r="D49" s="44"/>
      <c r="E49" s="144">
        <v>0</v>
      </c>
      <c r="F49" s="44">
        <v>0</v>
      </c>
      <c r="G49" s="44"/>
      <c r="H49" s="144">
        <v>0</v>
      </c>
      <c r="I49" s="44">
        <f t="shared" si="0"/>
        <v>0</v>
      </c>
      <c r="J49" s="44"/>
      <c r="K49" s="144">
        <v>0</v>
      </c>
      <c r="L49" s="44">
        <v>0</v>
      </c>
      <c r="M49" s="44"/>
    </row>
    <row r="50" spans="1:13" s="5" customFormat="1" ht="16.5" customHeight="1" x14ac:dyDescent="0.2">
      <c r="A50" s="123">
        <v>3106</v>
      </c>
      <c r="B50" s="119" t="s">
        <v>74</v>
      </c>
      <c r="C50" s="44"/>
      <c r="D50" s="44"/>
      <c r="E50" s="144">
        <v>0</v>
      </c>
      <c r="F50" s="44">
        <v>0</v>
      </c>
      <c r="G50" s="44"/>
      <c r="H50" s="144">
        <v>0</v>
      </c>
      <c r="I50" s="44">
        <f t="shared" si="0"/>
        <v>0</v>
      </c>
      <c r="J50" s="44"/>
      <c r="K50" s="144">
        <v>0</v>
      </c>
      <c r="L50" s="44">
        <v>0</v>
      </c>
      <c r="M50" s="44"/>
    </row>
    <row r="51" spans="1:13" s="5" customFormat="1" ht="16.5" customHeight="1" x14ac:dyDescent="0.2">
      <c r="A51" s="123">
        <v>3109</v>
      </c>
      <c r="B51" s="119" t="s">
        <v>75</v>
      </c>
      <c r="C51" s="44"/>
      <c r="D51" s="44"/>
      <c r="E51" s="144">
        <v>0</v>
      </c>
      <c r="F51" s="44">
        <v>0</v>
      </c>
      <c r="G51" s="44"/>
      <c r="H51" s="144">
        <v>0</v>
      </c>
      <c r="I51" s="44">
        <f t="shared" si="0"/>
        <v>0</v>
      </c>
      <c r="J51" s="44"/>
      <c r="K51" s="144">
        <v>0</v>
      </c>
      <c r="L51" s="44">
        <v>0</v>
      </c>
      <c r="M51" s="44"/>
    </row>
    <row r="52" spans="1:13" s="5" customFormat="1" ht="16.5" customHeight="1" x14ac:dyDescent="0.2">
      <c r="A52" s="116">
        <v>311</v>
      </c>
      <c r="B52" s="117" t="s">
        <v>76</v>
      </c>
      <c r="C52" s="44"/>
      <c r="D52" s="44"/>
      <c r="E52" s="144"/>
      <c r="F52" s="44"/>
      <c r="G52" s="44"/>
      <c r="H52" s="144"/>
      <c r="I52" s="44"/>
      <c r="J52" s="44"/>
      <c r="K52" s="144"/>
      <c r="L52" s="44"/>
      <c r="M52" s="44"/>
    </row>
    <row r="53" spans="1:13" s="5" customFormat="1" ht="16.5" customHeight="1" x14ac:dyDescent="0.2">
      <c r="A53" s="122">
        <v>3110</v>
      </c>
      <c r="B53" s="119" t="s">
        <v>77</v>
      </c>
      <c r="C53" s="44"/>
      <c r="D53" s="44"/>
      <c r="E53" s="144">
        <v>0</v>
      </c>
      <c r="F53" s="44">
        <v>0</v>
      </c>
      <c r="G53" s="44"/>
      <c r="H53" s="144">
        <v>0</v>
      </c>
      <c r="I53" s="44">
        <f t="shared" si="0"/>
        <v>0</v>
      </c>
      <c r="J53" s="44"/>
      <c r="K53" s="144">
        <v>0</v>
      </c>
      <c r="L53" s="44">
        <v>0</v>
      </c>
      <c r="M53" s="44"/>
    </row>
    <row r="54" spans="1:13" s="5" customFormat="1" ht="16.5" customHeight="1" x14ac:dyDescent="0.2">
      <c r="A54" s="122">
        <v>3111</v>
      </c>
      <c r="B54" s="119" t="s">
        <v>78</v>
      </c>
      <c r="C54" s="44"/>
      <c r="D54" s="44"/>
      <c r="E54" s="144">
        <v>0</v>
      </c>
      <c r="F54" s="44">
        <v>0</v>
      </c>
      <c r="G54" s="44"/>
      <c r="H54" s="144">
        <v>0</v>
      </c>
      <c r="I54" s="44">
        <f t="shared" si="0"/>
        <v>0</v>
      </c>
      <c r="J54" s="44"/>
      <c r="K54" s="144">
        <v>0</v>
      </c>
      <c r="L54" s="44">
        <v>0</v>
      </c>
      <c r="M54" s="44"/>
    </row>
    <row r="55" spans="1:13" s="5" customFormat="1" ht="16.5" customHeight="1" x14ac:dyDescent="0.2">
      <c r="A55" s="122">
        <v>3112</v>
      </c>
      <c r="B55" s="119" t="s">
        <v>79</v>
      </c>
      <c r="C55" s="44"/>
      <c r="D55" s="44"/>
      <c r="E55" s="144">
        <v>0</v>
      </c>
      <c r="F55" s="44">
        <v>0</v>
      </c>
      <c r="G55" s="44"/>
      <c r="H55" s="144">
        <v>0</v>
      </c>
      <c r="I55" s="44">
        <v>0</v>
      </c>
      <c r="J55" s="44"/>
      <c r="K55" s="144">
        <v>0</v>
      </c>
      <c r="L55" s="44">
        <v>0</v>
      </c>
      <c r="M55" s="44"/>
    </row>
    <row r="56" spans="1:13" s="5" customFormat="1" ht="16.5" customHeight="1" x14ac:dyDescent="0.2">
      <c r="A56" s="123">
        <v>3113</v>
      </c>
      <c r="B56" s="119" t="s">
        <v>80</v>
      </c>
      <c r="C56" s="44"/>
      <c r="D56" s="44"/>
      <c r="E56" s="144">
        <v>0</v>
      </c>
      <c r="F56" s="44">
        <f>+$C56*E56</f>
        <v>0</v>
      </c>
      <c r="G56" s="44"/>
      <c r="H56" s="144">
        <v>0</v>
      </c>
      <c r="I56" s="44">
        <f>+$C56*H56</f>
        <v>0</v>
      </c>
      <c r="J56" s="44"/>
      <c r="K56" s="144">
        <v>0</v>
      </c>
      <c r="L56" s="44">
        <v>0</v>
      </c>
      <c r="M56" s="44"/>
    </row>
    <row r="57" spans="1:13" s="5" customFormat="1" ht="16.5" customHeight="1" x14ac:dyDescent="0.2">
      <c r="A57" s="122">
        <v>3115</v>
      </c>
      <c r="B57" s="119" t="s">
        <v>81</v>
      </c>
      <c r="C57" s="44"/>
      <c r="D57" s="44"/>
      <c r="E57" s="144">
        <v>0</v>
      </c>
      <c r="F57" s="44">
        <f>+$C57*E57</f>
        <v>0</v>
      </c>
      <c r="G57" s="44"/>
      <c r="H57" s="144">
        <v>0</v>
      </c>
      <c r="I57" s="44">
        <f>+$C57*H57</f>
        <v>0</v>
      </c>
      <c r="J57" s="44"/>
      <c r="K57" s="144">
        <v>0</v>
      </c>
      <c r="L57" s="44">
        <v>0</v>
      </c>
      <c r="M57" s="44"/>
    </row>
    <row r="58" spans="1:13" s="5" customFormat="1" ht="16.5" customHeight="1" x14ac:dyDescent="0.2">
      <c r="A58" s="122">
        <v>3116</v>
      </c>
      <c r="B58" s="119" t="s">
        <v>82</v>
      </c>
      <c r="C58" s="44"/>
      <c r="D58" s="44"/>
      <c r="E58" s="144">
        <v>0</v>
      </c>
      <c r="F58" s="44">
        <v>0</v>
      </c>
      <c r="G58" s="44"/>
      <c r="H58" s="144">
        <v>0</v>
      </c>
      <c r="I58" s="44">
        <v>0</v>
      </c>
      <c r="J58" s="44"/>
      <c r="K58" s="144">
        <v>0</v>
      </c>
      <c r="L58" s="44">
        <v>0</v>
      </c>
      <c r="M58" s="44"/>
    </row>
    <row r="59" spans="1:13" s="5" customFormat="1" ht="16.5" customHeight="1" x14ac:dyDescent="0.2">
      <c r="A59" s="122">
        <v>3118</v>
      </c>
      <c r="B59" s="119" t="s">
        <v>83</v>
      </c>
      <c r="C59" s="44"/>
      <c r="D59" s="44"/>
      <c r="E59" s="144">
        <v>0</v>
      </c>
      <c r="F59" s="44">
        <v>0</v>
      </c>
      <c r="G59" s="44"/>
      <c r="H59" s="144">
        <v>0</v>
      </c>
      <c r="I59" s="44">
        <f>+$C59*H59</f>
        <v>0</v>
      </c>
      <c r="J59" s="44"/>
      <c r="K59" s="144">
        <v>0</v>
      </c>
      <c r="L59" s="44">
        <v>0</v>
      </c>
      <c r="M59" s="44"/>
    </row>
    <row r="60" spans="1:13" s="5" customFormat="1" ht="16.5" customHeight="1" x14ac:dyDescent="0.2">
      <c r="A60" s="122">
        <v>3119</v>
      </c>
      <c r="B60" s="119" t="s">
        <v>84</v>
      </c>
      <c r="C60" s="44"/>
      <c r="D60" s="44"/>
      <c r="E60" s="144">
        <v>0</v>
      </c>
      <c r="F60" s="44">
        <v>0</v>
      </c>
      <c r="G60" s="44"/>
      <c r="H60" s="144">
        <v>0</v>
      </c>
      <c r="I60" s="44">
        <f t="shared" ref="I60:I71" si="1">+$C60*H60</f>
        <v>0</v>
      </c>
      <c r="J60" s="44"/>
      <c r="K60" s="144">
        <v>0</v>
      </c>
      <c r="L60" s="44">
        <v>0</v>
      </c>
      <c r="M60" s="44"/>
    </row>
    <row r="61" spans="1:13" s="5" customFormat="1" ht="16.5" customHeight="1" x14ac:dyDescent="0.2">
      <c r="A61" s="116">
        <v>312</v>
      </c>
      <c r="B61" s="117" t="s">
        <v>85</v>
      </c>
      <c r="C61" s="44"/>
      <c r="D61" s="44"/>
      <c r="E61" s="144"/>
      <c r="F61" s="44"/>
      <c r="G61" s="44"/>
      <c r="H61" s="144"/>
      <c r="I61" s="44"/>
      <c r="J61" s="44"/>
      <c r="K61" s="144"/>
      <c r="L61" s="44"/>
      <c r="M61" s="44"/>
    </row>
    <row r="62" spans="1:13" s="5" customFormat="1" ht="16.5" customHeight="1" x14ac:dyDescent="0.2">
      <c r="A62" s="122">
        <v>3120</v>
      </c>
      <c r="B62" s="119" t="s">
        <v>85</v>
      </c>
      <c r="C62" s="44"/>
      <c r="D62" s="44"/>
      <c r="E62" s="144">
        <v>0</v>
      </c>
      <c r="F62" s="44">
        <v>0</v>
      </c>
      <c r="G62" s="44"/>
      <c r="H62" s="144">
        <v>0</v>
      </c>
      <c r="I62" s="44">
        <f t="shared" si="1"/>
        <v>0</v>
      </c>
      <c r="J62" s="44"/>
      <c r="K62" s="144">
        <v>0</v>
      </c>
      <c r="L62" s="44">
        <v>0</v>
      </c>
      <c r="M62" s="44"/>
    </row>
    <row r="63" spans="1:13" s="5" customFormat="1" ht="16.5" customHeight="1" x14ac:dyDescent="0.2">
      <c r="A63" s="116">
        <v>313</v>
      </c>
      <c r="B63" s="117" t="s">
        <v>86</v>
      </c>
      <c r="C63" s="44"/>
      <c r="D63" s="44"/>
      <c r="E63" s="144"/>
      <c r="F63" s="44"/>
      <c r="G63" s="44"/>
      <c r="H63" s="144"/>
      <c r="I63" s="44"/>
      <c r="J63" s="44"/>
      <c r="K63" s="144"/>
      <c r="L63" s="44"/>
      <c r="M63" s="44"/>
    </row>
    <row r="64" spans="1:13" s="5" customFormat="1" ht="16.5" customHeight="1" x14ac:dyDescent="0.2">
      <c r="A64" s="122">
        <v>3130</v>
      </c>
      <c r="B64" s="119" t="s">
        <v>87</v>
      </c>
      <c r="C64" s="44"/>
      <c r="D64" s="44"/>
      <c r="E64" s="144">
        <v>0</v>
      </c>
      <c r="F64" s="44">
        <v>0</v>
      </c>
      <c r="G64" s="44"/>
      <c r="H64" s="144">
        <v>0</v>
      </c>
      <c r="I64" s="44">
        <f t="shared" si="1"/>
        <v>0</v>
      </c>
      <c r="J64" s="44"/>
      <c r="K64" s="144">
        <v>0</v>
      </c>
      <c r="L64" s="44">
        <v>0</v>
      </c>
      <c r="M64" s="44"/>
    </row>
    <row r="65" spans="1:13" s="5" customFormat="1" ht="16.5" customHeight="1" x14ac:dyDescent="0.2">
      <c r="A65" s="122">
        <v>3131</v>
      </c>
      <c r="B65" s="119" t="s">
        <v>88</v>
      </c>
      <c r="C65" s="44"/>
      <c r="D65" s="44"/>
      <c r="E65" s="144">
        <v>0</v>
      </c>
      <c r="F65" s="44">
        <v>0</v>
      </c>
      <c r="G65" s="44"/>
      <c r="H65" s="144">
        <v>0</v>
      </c>
      <c r="I65" s="44">
        <f t="shared" si="1"/>
        <v>0</v>
      </c>
      <c r="J65" s="44"/>
      <c r="K65" s="144">
        <v>0</v>
      </c>
      <c r="L65" s="44">
        <v>0</v>
      </c>
      <c r="M65" s="44"/>
    </row>
    <row r="66" spans="1:13" s="5" customFormat="1" ht="16.5" customHeight="1" x14ac:dyDescent="0.2">
      <c r="A66" s="122">
        <v>3132</v>
      </c>
      <c r="B66" s="119" t="s">
        <v>89</v>
      </c>
      <c r="C66" s="44"/>
      <c r="D66" s="44"/>
      <c r="E66" s="144">
        <v>0</v>
      </c>
      <c r="F66" s="44">
        <v>0</v>
      </c>
      <c r="G66" s="44"/>
      <c r="H66" s="144">
        <v>0</v>
      </c>
      <c r="I66" s="44">
        <f t="shared" si="1"/>
        <v>0</v>
      </c>
      <c r="J66" s="44"/>
      <c r="K66" s="144">
        <v>0</v>
      </c>
      <c r="L66" s="44">
        <v>0</v>
      </c>
      <c r="M66" s="44"/>
    </row>
    <row r="67" spans="1:13" s="5" customFormat="1" ht="16.5" customHeight="1" x14ac:dyDescent="0.2">
      <c r="A67" s="122">
        <v>3133</v>
      </c>
      <c r="B67" s="119" t="s">
        <v>90</v>
      </c>
      <c r="C67" s="44"/>
      <c r="D67" s="44"/>
      <c r="E67" s="144">
        <v>0</v>
      </c>
      <c r="F67" s="44">
        <v>0</v>
      </c>
      <c r="G67" s="44"/>
      <c r="H67" s="144">
        <v>0</v>
      </c>
      <c r="I67" s="44">
        <f t="shared" si="1"/>
        <v>0</v>
      </c>
      <c r="J67" s="44"/>
      <c r="K67" s="144">
        <v>0</v>
      </c>
      <c r="L67" s="44">
        <v>0</v>
      </c>
      <c r="M67" s="44"/>
    </row>
    <row r="68" spans="1:13" s="5" customFormat="1" ht="16.5" customHeight="1" x14ac:dyDescent="0.2">
      <c r="A68" s="122">
        <v>3134</v>
      </c>
      <c r="B68" s="119" t="s">
        <v>91</v>
      </c>
      <c r="C68" s="44"/>
      <c r="D68" s="44"/>
      <c r="E68" s="144">
        <v>0</v>
      </c>
      <c r="F68" s="44">
        <v>0</v>
      </c>
      <c r="G68" s="44"/>
      <c r="H68" s="144">
        <v>0</v>
      </c>
      <c r="I68" s="44">
        <f t="shared" si="1"/>
        <v>0</v>
      </c>
      <c r="J68" s="44"/>
      <c r="K68" s="144">
        <v>0</v>
      </c>
      <c r="L68" s="44">
        <v>0</v>
      </c>
      <c r="M68" s="44"/>
    </row>
    <row r="69" spans="1:13" s="5" customFormat="1" ht="16.5" customHeight="1" x14ac:dyDescent="0.2">
      <c r="A69" s="122">
        <v>3135</v>
      </c>
      <c r="B69" s="119" t="s">
        <v>92</v>
      </c>
      <c r="C69" s="44"/>
      <c r="D69" s="44"/>
      <c r="E69" s="144">
        <v>0</v>
      </c>
      <c r="F69" s="44">
        <v>0</v>
      </c>
      <c r="G69" s="44"/>
      <c r="H69" s="144">
        <v>0</v>
      </c>
      <c r="I69" s="44">
        <f t="shared" si="1"/>
        <v>0</v>
      </c>
      <c r="J69" s="44"/>
      <c r="K69" s="144">
        <v>0</v>
      </c>
      <c r="L69" s="44">
        <v>0</v>
      </c>
      <c r="M69" s="44"/>
    </row>
    <row r="70" spans="1:13" s="5" customFormat="1" ht="16.5" customHeight="1" x14ac:dyDescent="0.2">
      <c r="A70" s="122">
        <v>3136</v>
      </c>
      <c r="B70" s="119" t="s">
        <v>93</v>
      </c>
      <c r="C70" s="44"/>
      <c r="D70" s="44"/>
      <c r="E70" s="144">
        <v>0</v>
      </c>
      <c r="F70" s="44">
        <v>0</v>
      </c>
      <c r="G70" s="44"/>
      <c r="H70" s="144">
        <v>0</v>
      </c>
      <c r="I70" s="44">
        <f t="shared" si="1"/>
        <v>0</v>
      </c>
      <c r="J70" s="44"/>
      <c r="K70" s="144">
        <v>0</v>
      </c>
      <c r="L70" s="44">
        <v>0</v>
      </c>
      <c r="M70" s="44"/>
    </row>
    <row r="71" spans="1:13" s="5" customFormat="1" ht="16.5" customHeight="1" x14ac:dyDescent="0.2">
      <c r="A71" s="122">
        <v>3137</v>
      </c>
      <c r="B71" s="119" t="s">
        <v>94</v>
      </c>
      <c r="C71" s="44"/>
      <c r="D71" s="44"/>
      <c r="E71" s="144">
        <v>0</v>
      </c>
      <c r="F71" s="44">
        <v>0</v>
      </c>
      <c r="G71" s="44"/>
      <c r="H71" s="144">
        <v>0</v>
      </c>
      <c r="I71" s="44">
        <f t="shared" si="1"/>
        <v>0</v>
      </c>
      <c r="J71" s="44"/>
      <c r="K71" s="144">
        <v>0</v>
      </c>
      <c r="L71" s="44">
        <v>0</v>
      </c>
      <c r="M71" s="44"/>
    </row>
    <row r="72" spans="1:13" s="5" customFormat="1" ht="16.5" customHeight="1" x14ac:dyDescent="0.2">
      <c r="A72" s="122">
        <v>3138</v>
      </c>
      <c r="B72" s="119" t="s">
        <v>95</v>
      </c>
      <c r="C72" s="44"/>
      <c r="D72" s="44"/>
      <c r="E72" s="144">
        <v>0</v>
      </c>
      <c r="F72" s="44">
        <v>0</v>
      </c>
      <c r="G72" s="44"/>
      <c r="H72" s="144">
        <v>0</v>
      </c>
      <c r="I72" s="44">
        <v>0</v>
      </c>
      <c r="J72" s="44"/>
      <c r="K72" s="144">
        <v>0</v>
      </c>
      <c r="L72" s="44">
        <v>0</v>
      </c>
      <c r="M72" s="44"/>
    </row>
    <row r="73" spans="1:13" s="5" customFormat="1" ht="16.5" customHeight="1" x14ac:dyDescent="0.2">
      <c r="A73" s="122">
        <v>3139</v>
      </c>
      <c r="B73" s="119" t="s">
        <v>96</v>
      </c>
      <c r="C73" s="44"/>
      <c r="D73" s="44"/>
      <c r="E73" s="144">
        <v>0</v>
      </c>
      <c r="F73" s="44">
        <f>+$C73*E73</f>
        <v>0</v>
      </c>
      <c r="G73" s="44"/>
      <c r="H73" s="144">
        <v>0</v>
      </c>
      <c r="I73" s="44">
        <f>+$C73*H73</f>
        <v>0</v>
      </c>
      <c r="J73" s="44"/>
      <c r="K73" s="144">
        <v>0</v>
      </c>
      <c r="L73" s="44">
        <v>0</v>
      </c>
      <c r="M73" s="44"/>
    </row>
    <row r="74" spans="1:13" s="5" customFormat="1" ht="16.5" customHeight="1" x14ac:dyDescent="0.2">
      <c r="A74" s="116">
        <v>314</v>
      </c>
      <c r="B74" s="117" t="s">
        <v>97</v>
      </c>
      <c r="C74" s="44"/>
      <c r="D74" s="44"/>
      <c r="E74" s="144"/>
      <c r="F74" s="44"/>
      <c r="G74" s="44"/>
      <c r="H74" s="144"/>
      <c r="I74" s="44"/>
      <c r="J74" s="44"/>
      <c r="K74" s="144"/>
      <c r="L74" s="44"/>
      <c r="M74" s="44"/>
    </row>
    <row r="75" spans="1:13" s="5" customFormat="1" ht="16.5" customHeight="1" x14ac:dyDescent="0.2">
      <c r="A75" s="122">
        <v>3140</v>
      </c>
      <c r="B75" s="119" t="s">
        <v>98</v>
      </c>
      <c r="C75" s="44"/>
      <c r="D75" s="44"/>
      <c r="E75" s="144">
        <v>0</v>
      </c>
      <c r="F75" s="44">
        <f>+$C75*E75</f>
        <v>0</v>
      </c>
      <c r="G75" s="44"/>
      <c r="H75" s="144">
        <v>0</v>
      </c>
      <c r="I75" s="44">
        <f>+$C75*H75</f>
        <v>0</v>
      </c>
      <c r="J75" s="44"/>
      <c r="K75" s="144">
        <v>0</v>
      </c>
      <c r="L75" s="44">
        <v>0</v>
      </c>
      <c r="M75" s="44"/>
    </row>
    <row r="76" spans="1:13" s="5" customFormat="1" ht="16.5" customHeight="1" x14ac:dyDescent="0.2">
      <c r="A76" s="122">
        <v>3141</v>
      </c>
      <c r="B76" s="119" t="s">
        <v>99</v>
      </c>
      <c r="C76" s="44"/>
      <c r="D76" s="44"/>
      <c r="E76" s="144">
        <v>0</v>
      </c>
      <c r="F76" s="44">
        <v>0</v>
      </c>
      <c r="G76" s="44"/>
      <c r="H76" s="144">
        <v>0</v>
      </c>
      <c r="I76" s="44">
        <v>0</v>
      </c>
      <c r="J76" s="44"/>
      <c r="K76" s="144">
        <v>0</v>
      </c>
      <c r="L76" s="44">
        <v>0</v>
      </c>
      <c r="M76" s="44"/>
    </row>
    <row r="77" spans="1:13" s="5" customFormat="1" ht="16.5" customHeight="1" x14ac:dyDescent="0.2">
      <c r="A77" s="122">
        <v>3142</v>
      </c>
      <c r="B77" s="119" t="s">
        <v>100</v>
      </c>
      <c r="C77" s="44"/>
      <c r="D77" s="44"/>
      <c r="E77" s="144">
        <v>0</v>
      </c>
      <c r="F77" s="44">
        <v>0</v>
      </c>
      <c r="G77" s="44"/>
      <c r="H77" s="144">
        <v>0</v>
      </c>
      <c r="I77" s="44">
        <f>+$C77*H77</f>
        <v>0</v>
      </c>
      <c r="J77" s="44"/>
      <c r="K77" s="144">
        <v>0</v>
      </c>
      <c r="L77" s="44">
        <v>0</v>
      </c>
      <c r="M77" s="44"/>
    </row>
    <row r="78" spans="1:13" s="5" customFormat="1" ht="16.5" customHeight="1" x14ac:dyDescent="0.2">
      <c r="A78" s="122">
        <v>3143</v>
      </c>
      <c r="B78" s="119" t="s">
        <v>101</v>
      </c>
      <c r="C78" s="44"/>
      <c r="D78" s="44"/>
      <c r="E78" s="144">
        <v>0</v>
      </c>
      <c r="F78" s="44">
        <v>0</v>
      </c>
      <c r="G78" s="44"/>
      <c r="H78" s="144">
        <v>0</v>
      </c>
      <c r="I78" s="44">
        <f t="shared" ref="I78:I87" si="2">+$C78*H78</f>
        <v>0</v>
      </c>
      <c r="J78" s="44"/>
      <c r="K78" s="144">
        <v>0</v>
      </c>
      <c r="L78" s="44">
        <v>0</v>
      </c>
      <c r="M78" s="44"/>
    </row>
    <row r="79" spans="1:13" s="5" customFormat="1" ht="16.5" customHeight="1" x14ac:dyDescent="0.2">
      <c r="A79" s="122">
        <v>3144</v>
      </c>
      <c r="B79" s="119" t="s">
        <v>102</v>
      </c>
      <c r="C79" s="44"/>
      <c r="D79" s="44"/>
      <c r="E79" s="144">
        <v>0</v>
      </c>
      <c r="F79" s="44">
        <v>0</v>
      </c>
      <c r="G79" s="44"/>
      <c r="H79" s="144">
        <v>0</v>
      </c>
      <c r="I79" s="44">
        <f t="shared" si="2"/>
        <v>0</v>
      </c>
      <c r="J79" s="44"/>
      <c r="K79" s="144">
        <v>0</v>
      </c>
      <c r="L79" s="44">
        <v>0</v>
      </c>
      <c r="M79" s="44"/>
    </row>
    <row r="80" spans="1:13" s="5" customFormat="1" ht="16.5" customHeight="1" x14ac:dyDescent="0.2">
      <c r="A80" s="122">
        <v>3145</v>
      </c>
      <c r="B80" s="119" t="s">
        <v>103</v>
      </c>
      <c r="C80" s="44"/>
      <c r="D80" s="44"/>
      <c r="E80" s="144">
        <v>0</v>
      </c>
      <c r="F80" s="44">
        <v>0</v>
      </c>
      <c r="G80" s="44"/>
      <c r="H80" s="144">
        <v>0</v>
      </c>
      <c r="I80" s="44">
        <f t="shared" si="2"/>
        <v>0</v>
      </c>
      <c r="J80" s="44"/>
      <c r="K80" s="144">
        <v>0</v>
      </c>
      <c r="L80" s="44">
        <v>0</v>
      </c>
      <c r="M80" s="44"/>
    </row>
    <row r="81" spans="1:13" s="5" customFormat="1" ht="16.5" customHeight="1" x14ac:dyDescent="0.2">
      <c r="A81" s="122">
        <v>3149</v>
      </c>
      <c r="B81" s="119" t="s">
        <v>104</v>
      </c>
      <c r="C81" s="44"/>
      <c r="D81" s="44"/>
      <c r="E81" s="144">
        <v>0</v>
      </c>
      <c r="F81" s="44">
        <v>0</v>
      </c>
      <c r="G81" s="44"/>
      <c r="H81" s="144">
        <v>0</v>
      </c>
      <c r="I81" s="44">
        <f t="shared" si="2"/>
        <v>0</v>
      </c>
      <c r="J81" s="44"/>
      <c r="K81" s="144">
        <v>0</v>
      </c>
      <c r="L81" s="44">
        <v>0</v>
      </c>
      <c r="M81" s="44"/>
    </row>
    <row r="82" spans="1:13" s="5" customFormat="1" ht="16.5" customHeight="1" x14ac:dyDescent="0.2">
      <c r="A82" s="116">
        <v>315</v>
      </c>
      <c r="B82" s="117" t="s">
        <v>105</v>
      </c>
      <c r="C82" s="44"/>
      <c r="D82" s="44"/>
      <c r="E82" s="144"/>
      <c r="F82" s="44"/>
      <c r="G82" s="44"/>
      <c r="H82" s="144"/>
      <c r="I82" s="44"/>
      <c r="J82" s="44"/>
      <c r="K82" s="144"/>
      <c r="L82" s="44"/>
      <c r="M82" s="44"/>
    </row>
    <row r="83" spans="1:13" s="5" customFormat="1" ht="16.5" customHeight="1" x14ac:dyDescent="0.2">
      <c r="A83" s="122">
        <v>3150</v>
      </c>
      <c r="B83" s="119" t="s">
        <v>106</v>
      </c>
      <c r="C83" s="44"/>
      <c r="D83" s="44"/>
      <c r="E83" s="144">
        <v>0</v>
      </c>
      <c r="F83" s="44">
        <v>0</v>
      </c>
      <c r="G83" s="44"/>
      <c r="H83" s="144">
        <v>0</v>
      </c>
      <c r="I83" s="44">
        <f t="shared" si="2"/>
        <v>0</v>
      </c>
      <c r="J83" s="44"/>
      <c r="K83" s="144">
        <v>0</v>
      </c>
      <c r="L83" s="44">
        <v>0</v>
      </c>
      <c r="M83" s="44"/>
    </row>
    <row r="84" spans="1:13" s="5" customFormat="1" ht="16.5" customHeight="1" x14ac:dyDescent="0.2">
      <c r="A84" s="122">
        <v>3151</v>
      </c>
      <c r="B84" s="119" t="s">
        <v>107</v>
      </c>
      <c r="C84" s="44"/>
      <c r="D84" s="44"/>
      <c r="E84" s="144">
        <v>0</v>
      </c>
      <c r="F84" s="44">
        <v>0</v>
      </c>
      <c r="G84" s="44"/>
      <c r="H84" s="144">
        <v>0</v>
      </c>
      <c r="I84" s="44">
        <f t="shared" si="2"/>
        <v>0</v>
      </c>
      <c r="J84" s="44"/>
      <c r="K84" s="144">
        <v>0</v>
      </c>
      <c r="L84" s="44">
        <v>0</v>
      </c>
      <c r="M84" s="44"/>
    </row>
    <row r="85" spans="1:13" s="5" customFormat="1" ht="16.5" customHeight="1" x14ac:dyDescent="0.2">
      <c r="A85" s="122">
        <v>3153</v>
      </c>
      <c r="B85" s="119" t="s">
        <v>108</v>
      </c>
      <c r="C85" s="44"/>
      <c r="D85" s="44"/>
      <c r="E85" s="144">
        <v>0</v>
      </c>
      <c r="F85" s="44">
        <v>0</v>
      </c>
      <c r="G85" s="44"/>
      <c r="H85" s="144">
        <v>0</v>
      </c>
      <c r="I85" s="44">
        <f t="shared" si="2"/>
        <v>0</v>
      </c>
      <c r="J85" s="44"/>
      <c r="K85" s="144">
        <v>0</v>
      </c>
      <c r="L85" s="44">
        <v>0</v>
      </c>
      <c r="M85" s="44"/>
    </row>
    <row r="86" spans="1:13" s="5" customFormat="1" ht="16.5" customHeight="1" x14ac:dyDescent="0.2">
      <c r="A86" s="122">
        <v>3156</v>
      </c>
      <c r="B86" s="119" t="s">
        <v>109</v>
      </c>
      <c r="C86" s="44"/>
      <c r="D86" s="44"/>
      <c r="E86" s="144">
        <v>0</v>
      </c>
      <c r="F86" s="44">
        <v>0</v>
      </c>
      <c r="G86" s="44"/>
      <c r="H86" s="144">
        <v>0</v>
      </c>
      <c r="I86" s="44">
        <f t="shared" si="2"/>
        <v>0</v>
      </c>
      <c r="J86" s="44"/>
      <c r="K86" s="144">
        <v>0</v>
      </c>
      <c r="L86" s="44">
        <v>0</v>
      </c>
      <c r="M86" s="44"/>
    </row>
    <row r="87" spans="1:13" s="5" customFormat="1" ht="16.5" customHeight="1" x14ac:dyDescent="0.2">
      <c r="A87" s="122">
        <v>3158</v>
      </c>
      <c r="B87" s="119" t="s">
        <v>110</v>
      </c>
      <c r="C87" s="44"/>
      <c r="D87" s="44"/>
      <c r="E87" s="144">
        <v>0</v>
      </c>
      <c r="F87" s="44">
        <v>0</v>
      </c>
      <c r="G87" s="44"/>
      <c r="H87" s="144">
        <v>0</v>
      </c>
      <c r="I87" s="44">
        <f t="shared" si="2"/>
        <v>0</v>
      </c>
      <c r="J87" s="44"/>
      <c r="K87" s="144">
        <v>0</v>
      </c>
      <c r="L87" s="44">
        <v>0</v>
      </c>
      <c r="M87" s="44"/>
    </row>
    <row r="88" spans="1:13" s="5" customFormat="1" ht="16.5" customHeight="1" x14ac:dyDescent="0.2">
      <c r="A88" s="122">
        <v>3159</v>
      </c>
      <c r="B88" s="119" t="s">
        <v>111</v>
      </c>
      <c r="C88" s="44"/>
      <c r="D88" s="44"/>
      <c r="E88" s="144">
        <v>0</v>
      </c>
      <c r="F88" s="44">
        <v>0</v>
      </c>
      <c r="G88" s="44"/>
      <c r="H88" s="144">
        <v>0</v>
      </c>
      <c r="I88" s="44">
        <v>0</v>
      </c>
      <c r="J88" s="44"/>
      <c r="K88" s="144">
        <v>0</v>
      </c>
      <c r="L88" s="44">
        <v>0</v>
      </c>
      <c r="M88" s="44"/>
    </row>
    <row r="89" spans="1:13" s="5" customFormat="1" ht="16.5" customHeight="1" x14ac:dyDescent="0.2">
      <c r="A89" s="116">
        <v>316</v>
      </c>
      <c r="B89" s="117" t="s">
        <v>112</v>
      </c>
      <c r="C89" s="44"/>
      <c r="D89" s="44"/>
      <c r="E89" s="144"/>
      <c r="F89" s="44"/>
      <c r="G89" s="44"/>
      <c r="H89" s="144"/>
      <c r="I89" s="44"/>
      <c r="J89" s="44"/>
      <c r="K89" s="144"/>
      <c r="L89" s="44"/>
      <c r="M89" s="44"/>
    </row>
    <row r="90" spans="1:13" s="5" customFormat="1" ht="16.5" customHeight="1" x14ac:dyDescent="0.2">
      <c r="A90" s="122">
        <v>3160</v>
      </c>
      <c r="B90" s="119" t="s">
        <v>113</v>
      </c>
      <c r="C90" s="44"/>
      <c r="D90" s="44"/>
      <c r="E90" s="144">
        <v>0</v>
      </c>
      <c r="F90" s="44">
        <f>+$C90*E90</f>
        <v>0</v>
      </c>
      <c r="G90" s="44"/>
      <c r="H90" s="144">
        <v>0</v>
      </c>
      <c r="I90" s="44">
        <f>+$C90*H90</f>
        <v>0</v>
      </c>
      <c r="J90" s="44"/>
      <c r="K90" s="144">
        <v>0</v>
      </c>
      <c r="L90" s="44">
        <v>0</v>
      </c>
      <c r="M90" s="44"/>
    </row>
    <row r="91" spans="1:13" s="5" customFormat="1" ht="16.5" customHeight="1" x14ac:dyDescent="0.2">
      <c r="A91" s="122">
        <v>3161</v>
      </c>
      <c r="B91" s="119" t="s">
        <v>114</v>
      </c>
      <c r="C91" s="44"/>
      <c r="D91" s="44"/>
      <c r="E91" s="144">
        <v>0</v>
      </c>
      <c r="F91" s="44">
        <f>+$C91*E91</f>
        <v>0</v>
      </c>
      <c r="G91" s="44"/>
      <c r="H91" s="144">
        <v>0</v>
      </c>
      <c r="I91" s="44">
        <f>+$C91*H91</f>
        <v>0</v>
      </c>
      <c r="J91" s="44"/>
      <c r="K91" s="144">
        <v>0</v>
      </c>
      <c r="L91" s="44">
        <v>0</v>
      </c>
      <c r="M91" s="44"/>
    </row>
    <row r="92" spans="1:13" s="5" customFormat="1" ht="16.5" customHeight="1" x14ac:dyDescent="0.2">
      <c r="A92" s="122">
        <v>3162</v>
      </c>
      <c r="B92" s="119" t="s">
        <v>115</v>
      </c>
      <c r="C92" s="44"/>
      <c r="D92" s="44"/>
      <c r="E92" s="144">
        <v>0</v>
      </c>
      <c r="F92" s="44">
        <v>0</v>
      </c>
      <c r="G92" s="44"/>
      <c r="H92" s="144">
        <v>0</v>
      </c>
      <c r="I92" s="44">
        <v>0</v>
      </c>
      <c r="J92" s="44"/>
      <c r="K92" s="144">
        <v>0</v>
      </c>
      <c r="L92" s="44">
        <v>0</v>
      </c>
      <c r="M92" s="44"/>
    </row>
    <row r="93" spans="1:13" s="5" customFormat="1" ht="16.5" customHeight="1" x14ac:dyDescent="0.2">
      <c r="A93" s="122">
        <v>3169</v>
      </c>
      <c r="B93" s="119" t="s">
        <v>116</v>
      </c>
      <c r="C93" s="44"/>
      <c r="D93" s="44"/>
      <c r="E93" s="144">
        <v>0</v>
      </c>
      <c r="F93" s="44">
        <v>0</v>
      </c>
      <c r="G93" s="44"/>
      <c r="H93" s="144">
        <v>0</v>
      </c>
      <c r="I93" s="44">
        <f>+$C93*H93</f>
        <v>0</v>
      </c>
      <c r="J93" s="44"/>
      <c r="K93" s="144">
        <v>0</v>
      </c>
      <c r="L93" s="44">
        <v>0</v>
      </c>
      <c r="M93" s="44"/>
    </row>
    <row r="94" spans="1:13" s="5" customFormat="1" ht="16.5" customHeight="1" x14ac:dyDescent="0.2">
      <c r="A94" s="116">
        <v>317</v>
      </c>
      <c r="B94" s="117" t="s">
        <v>117</v>
      </c>
      <c r="C94" s="44"/>
      <c r="D94" s="44"/>
      <c r="E94" s="144"/>
      <c r="F94" s="44"/>
      <c r="G94" s="44"/>
      <c r="H94" s="144"/>
      <c r="I94" s="44"/>
      <c r="J94" s="44"/>
      <c r="K94" s="144"/>
      <c r="L94" s="44"/>
      <c r="M94" s="44"/>
    </row>
    <row r="95" spans="1:13" s="5" customFormat="1" ht="16.5" customHeight="1" x14ac:dyDescent="0.2">
      <c r="A95" s="122">
        <v>3170</v>
      </c>
      <c r="B95" s="119" t="s">
        <v>118</v>
      </c>
      <c r="C95" s="44"/>
      <c r="D95" s="44"/>
      <c r="E95" s="144">
        <v>0</v>
      </c>
      <c r="F95" s="44">
        <v>0</v>
      </c>
      <c r="G95" s="44"/>
      <c r="H95" s="144">
        <v>0</v>
      </c>
      <c r="I95" s="44">
        <f t="shared" ref="I95:I111" si="3">+$C95*H95</f>
        <v>0</v>
      </c>
      <c r="J95" s="44"/>
      <c r="K95" s="144">
        <v>0</v>
      </c>
      <c r="L95" s="44">
        <v>0</v>
      </c>
      <c r="M95" s="44"/>
    </row>
    <row r="96" spans="1:13" s="5" customFormat="1" ht="16.5" customHeight="1" x14ac:dyDescent="0.2">
      <c r="A96" s="122">
        <v>3171</v>
      </c>
      <c r="B96" s="119" t="s">
        <v>119</v>
      </c>
      <c r="C96" s="44"/>
      <c r="D96" s="44"/>
      <c r="E96" s="144">
        <v>0</v>
      </c>
      <c r="F96" s="44">
        <v>0</v>
      </c>
      <c r="G96" s="44"/>
      <c r="H96" s="144">
        <v>0</v>
      </c>
      <c r="I96" s="44">
        <f t="shared" si="3"/>
        <v>0</v>
      </c>
      <c r="J96" s="44"/>
      <c r="K96" s="144">
        <v>0</v>
      </c>
      <c r="L96" s="44">
        <v>0</v>
      </c>
      <c r="M96" s="44"/>
    </row>
    <row r="97" spans="1:20" s="5" customFormat="1" ht="16.5" customHeight="1" x14ac:dyDescent="0.2">
      <c r="A97" s="116">
        <v>318</v>
      </c>
      <c r="B97" s="117" t="s">
        <v>120</v>
      </c>
      <c r="C97" s="44"/>
      <c r="D97" s="44"/>
      <c r="E97" s="144"/>
      <c r="F97" s="44"/>
      <c r="G97" s="44"/>
      <c r="H97" s="144"/>
      <c r="I97" s="44"/>
      <c r="J97" s="44"/>
      <c r="K97" s="144"/>
      <c r="L97" s="44"/>
      <c r="M97" s="44"/>
    </row>
    <row r="98" spans="1:20" s="5" customFormat="1" ht="16.5" customHeight="1" x14ac:dyDescent="0.2">
      <c r="A98" s="122">
        <v>3180</v>
      </c>
      <c r="B98" s="119" t="s">
        <v>120</v>
      </c>
      <c r="C98" s="44"/>
      <c r="D98" s="44"/>
      <c r="E98" s="144">
        <v>0</v>
      </c>
      <c r="F98" s="44">
        <v>0</v>
      </c>
      <c r="G98" s="44"/>
      <c r="H98" s="144">
        <v>0</v>
      </c>
      <c r="I98" s="44">
        <f t="shared" si="3"/>
        <v>0</v>
      </c>
      <c r="J98" s="44"/>
      <c r="K98" s="144">
        <v>0</v>
      </c>
      <c r="L98" s="44">
        <v>0</v>
      </c>
      <c r="M98" s="44"/>
    </row>
    <row r="99" spans="1:20" s="5" customFormat="1" ht="16.5" customHeight="1" x14ac:dyDescent="0.2">
      <c r="A99" s="122">
        <v>3181</v>
      </c>
      <c r="B99" s="119" t="s">
        <v>121</v>
      </c>
      <c r="C99" s="44"/>
      <c r="D99" s="44"/>
      <c r="E99" s="144">
        <v>0</v>
      </c>
      <c r="F99" s="44">
        <v>0</v>
      </c>
      <c r="G99" s="44"/>
      <c r="H99" s="144">
        <v>0</v>
      </c>
      <c r="I99" s="44">
        <f t="shared" si="3"/>
        <v>0</v>
      </c>
      <c r="J99" s="44"/>
      <c r="K99" s="144">
        <v>0</v>
      </c>
      <c r="L99" s="44">
        <v>0</v>
      </c>
      <c r="M99" s="44"/>
    </row>
    <row r="100" spans="1:20" s="5" customFormat="1" ht="16.5" customHeight="1" x14ac:dyDescent="0.2">
      <c r="A100" s="116">
        <v>319</v>
      </c>
      <c r="B100" s="117" t="s">
        <v>122</v>
      </c>
      <c r="C100" s="44"/>
      <c r="D100" s="44"/>
      <c r="E100" s="144"/>
      <c r="F100" s="44"/>
      <c r="G100" s="44"/>
      <c r="H100" s="144"/>
      <c r="I100" s="44"/>
      <c r="J100" s="44"/>
      <c r="K100" s="144"/>
      <c r="L100" s="44"/>
      <c r="M100" s="44"/>
    </row>
    <row r="101" spans="1:20" s="5" customFormat="1" ht="16.5" customHeight="1" x14ac:dyDescent="0.2">
      <c r="A101" s="122">
        <v>3190</v>
      </c>
      <c r="B101" s="119" t="s">
        <v>123</v>
      </c>
      <c r="C101" s="44"/>
      <c r="D101" s="44"/>
      <c r="E101" s="144">
        <v>0</v>
      </c>
      <c r="F101" s="44">
        <v>0</v>
      </c>
      <c r="G101" s="44"/>
      <c r="H101" s="144">
        <v>0</v>
      </c>
      <c r="I101" s="44">
        <f t="shared" si="3"/>
        <v>0</v>
      </c>
      <c r="J101" s="44"/>
      <c r="K101" s="144">
        <v>0</v>
      </c>
      <c r="L101" s="44">
        <v>0</v>
      </c>
      <c r="M101" s="44"/>
    </row>
    <row r="102" spans="1:20" s="5" customFormat="1" ht="16.5" customHeight="1" x14ac:dyDescent="0.2">
      <c r="A102" s="122">
        <v>3192</v>
      </c>
      <c r="B102" s="119" t="s">
        <v>124</v>
      </c>
      <c r="C102" s="44"/>
      <c r="D102" s="44"/>
      <c r="E102" s="144">
        <v>0</v>
      </c>
      <c r="F102" s="44">
        <v>0</v>
      </c>
      <c r="G102" s="44"/>
      <c r="H102" s="144">
        <v>0</v>
      </c>
      <c r="I102" s="44">
        <f t="shared" si="3"/>
        <v>0</v>
      </c>
      <c r="J102" s="44"/>
      <c r="K102" s="144">
        <v>0</v>
      </c>
      <c r="L102" s="44">
        <v>0</v>
      </c>
      <c r="M102" s="44"/>
    </row>
    <row r="103" spans="1:20" s="5" customFormat="1" ht="16.5" customHeight="1" x14ac:dyDescent="0.2">
      <c r="A103" s="122">
        <v>3199</v>
      </c>
      <c r="B103" s="119" t="s">
        <v>125</v>
      </c>
      <c r="C103" s="44"/>
      <c r="D103" s="44"/>
      <c r="E103" s="144">
        <v>0</v>
      </c>
      <c r="F103" s="44">
        <v>0</v>
      </c>
      <c r="G103" s="44"/>
      <c r="H103" s="144">
        <v>0</v>
      </c>
      <c r="I103" s="44">
        <f t="shared" si="3"/>
        <v>0</v>
      </c>
      <c r="J103" s="44"/>
      <c r="K103" s="144">
        <v>0</v>
      </c>
      <c r="L103" s="44">
        <v>0</v>
      </c>
      <c r="M103" s="44"/>
    </row>
    <row r="104" spans="1:20" s="5" customFormat="1" ht="16.5" customHeight="1" x14ac:dyDescent="0.2">
      <c r="A104" s="99">
        <v>33</v>
      </c>
      <c r="B104" s="141" t="s">
        <v>193</v>
      </c>
      <c r="C104" s="44"/>
      <c r="D104" s="44"/>
      <c r="E104" s="144"/>
      <c r="F104" s="44"/>
      <c r="G104" s="44"/>
      <c r="H104" s="144"/>
      <c r="I104" s="44"/>
      <c r="J104" s="44"/>
      <c r="K104" s="144"/>
      <c r="L104" s="44"/>
      <c r="M104" s="44"/>
    </row>
    <row r="105" spans="1:20" s="5" customFormat="1" ht="16.5" customHeight="1" x14ac:dyDescent="0.2">
      <c r="A105" s="34">
        <v>330</v>
      </c>
      <c r="B105" s="117" t="s">
        <v>194</v>
      </c>
      <c r="C105" s="44"/>
      <c r="D105" s="44"/>
      <c r="E105" s="144">
        <v>0</v>
      </c>
      <c r="F105" s="44">
        <v>0</v>
      </c>
      <c r="G105" s="44"/>
      <c r="H105" s="144">
        <v>0</v>
      </c>
      <c r="I105" s="44">
        <f>+$C105*H105</f>
        <v>0</v>
      </c>
      <c r="J105" s="44"/>
      <c r="K105" s="144">
        <v>0</v>
      </c>
      <c r="L105" s="44">
        <v>0</v>
      </c>
      <c r="M105" s="44"/>
    </row>
    <row r="106" spans="1:20" s="5" customFormat="1" ht="16.5" customHeight="1" x14ac:dyDescent="0.2">
      <c r="A106" s="122">
        <v>3300</v>
      </c>
      <c r="B106" s="119" t="s">
        <v>195</v>
      </c>
      <c r="C106" s="44"/>
      <c r="D106" s="44"/>
      <c r="E106" s="144">
        <v>0</v>
      </c>
      <c r="F106" s="44">
        <v>0</v>
      </c>
      <c r="G106" s="44"/>
      <c r="H106" s="144">
        <v>0</v>
      </c>
      <c r="I106" s="44">
        <f>+$C106*H106</f>
        <v>0</v>
      </c>
      <c r="J106" s="44"/>
      <c r="K106" s="144">
        <v>0</v>
      </c>
      <c r="L106" s="44">
        <v>0</v>
      </c>
      <c r="M106" s="44"/>
    </row>
    <row r="107" spans="1:20" s="5" customFormat="1" ht="16.5" customHeight="1" x14ac:dyDescent="0.2">
      <c r="A107" s="99">
        <v>39</v>
      </c>
      <c r="B107" s="100" t="s">
        <v>141</v>
      </c>
      <c r="C107" s="44"/>
      <c r="D107" s="44"/>
      <c r="E107" s="144"/>
      <c r="F107" s="44"/>
      <c r="G107" s="44"/>
      <c r="H107" s="144"/>
      <c r="I107" s="44"/>
      <c r="J107" s="44"/>
      <c r="K107" s="144"/>
      <c r="L107" s="44"/>
      <c r="M107" s="44"/>
    </row>
    <row r="108" spans="1:20" s="103" customFormat="1" ht="16.5" customHeight="1" x14ac:dyDescent="0.2">
      <c r="A108" s="101">
        <v>390</v>
      </c>
      <c r="B108" s="102" t="s">
        <v>142</v>
      </c>
      <c r="C108" s="45"/>
      <c r="D108" s="45"/>
      <c r="E108" s="146"/>
      <c r="F108" s="45"/>
      <c r="G108" s="45"/>
      <c r="H108" s="146"/>
      <c r="I108" s="45"/>
      <c r="J108" s="45"/>
      <c r="K108" s="146"/>
      <c r="L108" s="45"/>
      <c r="M108" s="45"/>
      <c r="O108" s="5"/>
      <c r="P108" s="5"/>
      <c r="Q108" s="5"/>
      <c r="R108" s="5"/>
      <c r="S108" s="5"/>
      <c r="T108" s="5"/>
    </row>
    <row r="109" spans="1:20" s="5" customFormat="1" ht="16.5" customHeight="1" x14ac:dyDescent="0.2">
      <c r="A109" s="107">
        <v>3900</v>
      </c>
      <c r="B109" s="148" t="s">
        <v>143</v>
      </c>
      <c r="C109" s="44"/>
      <c r="D109" s="44"/>
      <c r="E109" s="144">
        <v>0</v>
      </c>
      <c r="F109" s="44">
        <v>0</v>
      </c>
      <c r="G109" s="44"/>
      <c r="H109" s="144">
        <v>0</v>
      </c>
      <c r="I109" s="44">
        <f t="shared" si="3"/>
        <v>0</v>
      </c>
      <c r="J109" s="44"/>
      <c r="K109" s="144">
        <v>0</v>
      </c>
      <c r="L109" s="44">
        <v>0</v>
      </c>
      <c r="M109" s="44"/>
    </row>
    <row r="110" spans="1:20" s="5" customFormat="1" ht="16.5" customHeight="1" x14ac:dyDescent="0.2">
      <c r="A110" s="101">
        <v>391</v>
      </c>
      <c r="B110" s="102" t="s">
        <v>144</v>
      </c>
      <c r="C110" s="44"/>
      <c r="D110" s="44"/>
      <c r="E110" s="144"/>
      <c r="F110" s="44"/>
      <c r="G110" s="44"/>
      <c r="H110" s="144"/>
      <c r="I110" s="44"/>
      <c r="J110" s="44"/>
      <c r="K110" s="144"/>
      <c r="L110" s="44"/>
      <c r="M110" s="44"/>
    </row>
    <row r="111" spans="1:20" s="5" customFormat="1" ht="16.5" customHeight="1" x14ac:dyDescent="0.2">
      <c r="A111" s="107">
        <v>3910</v>
      </c>
      <c r="B111" s="37" t="s">
        <v>145</v>
      </c>
      <c r="C111" s="44"/>
      <c r="D111" s="44"/>
      <c r="E111" s="144">
        <v>0</v>
      </c>
      <c r="F111" s="44">
        <v>0</v>
      </c>
      <c r="G111" s="44"/>
      <c r="H111" s="144">
        <v>0</v>
      </c>
      <c r="I111" s="44">
        <f t="shared" si="3"/>
        <v>0</v>
      </c>
      <c r="J111" s="44"/>
      <c r="K111" s="144">
        <v>0</v>
      </c>
      <c r="L111" s="44">
        <v>0</v>
      </c>
      <c r="M111" s="44"/>
    </row>
    <row r="112" spans="1:20" s="5" customFormat="1" ht="16.5" customHeight="1" x14ac:dyDescent="0.2">
      <c r="A112" s="101">
        <v>392</v>
      </c>
      <c r="B112" s="102" t="s">
        <v>146</v>
      </c>
      <c r="C112" s="44"/>
      <c r="D112" s="44"/>
      <c r="E112" s="144"/>
      <c r="F112" s="44"/>
      <c r="G112" s="44"/>
      <c r="H112" s="144"/>
      <c r="I112" s="44"/>
      <c r="J112" s="44"/>
      <c r="K112" s="144"/>
      <c r="L112" s="44"/>
      <c r="M112" s="44"/>
    </row>
    <row r="113" spans="1:13" s="5" customFormat="1" ht="16.5" customHeight="1" x14ac:dyDescent="0.2">
      <c r="A113" s="107">
        <v>3920</v>
      </c>
      <c r="B113" s="37" t="s">
        <v>147</v>
      </c>
      <c r="C113" s="44"/>
      <c r="D113" s="44"/>
      <c r="E113" s="144">
        <v>0</v>
      </c>
      <c r="F113" s="44">
        <v>0</v>
      </c>
      <c r="G113" s="44"/>
      <c r="H113" s="144">
        <v>0</v>
      </c>
      <c r="I113" s="44">
        <v>0</v>
      </c>
      <c r="J113" s="44"/>
      <c r="K113" s="144">
        <v>0</v>
      </c>
      <c r="L113" s="44">
        <v>0</v>
      </c>
      <c r="M113" s="44"/>
    </row>
    <row r="114" spans="1:13" s="5" customFormat="1" ht="16.5" customHeight="1" x14ac:dyDescent="0.2">
      <c r="A114" s="101">
        <v>393</v>
      </c>
      <c r="B114" s="102" t="s">
        <v>148</v>
      </c>
      <c r="C114" s="44"/>
      <c r="D114" s="44"/>
      <c r="E114" s="144"/>
      <c r="F114" s="44"/>
      <c r="G114" s="44"/>
      <c r="H114" s="144"/>
      <c r="I114" s="44"/>
      <c r="J114" s="44"/>
      <c r="K114" s="144"/>
      <c r="L114" s="44"/>
      <c r="M114" s="44"/>
    </row>
    <row r="115" spans="1:13" s="5" customFormat="1" ht="16.5" customHeight="1" x14ac:dyDescent="0.2">
      <c r="A115" s="107">
        <v>3930</v>
      </c>
      <c r="B115" s="37" t="s">
        <v>149</v>
      </c>
      <c r="C115" s="44"/>
      <c r="D115" s="44"/>
      <c r="E115" s="144">
        <v>0</v>
      </c>
      <c r="F115" s="44">
        <f>+$C115*E115</f>
        <v>0</v>
      </c>
      <c r="G115" s="44"/>
      <c r="H115" s="144">
        <v>0</v>
      </c>
      <c r="I115" s="44">
        <f>+$C115*H115</f>
        <v>0</v>
      </c>
      <c r="J115" s="44"/>
      <c r="K115" s="144">
        <v>0</v>
      </c>
      <c r="L115" s="44">
        <v>0</v>
      </c>
      <c r="M115" s="44"/>
    </row>
    <row r="116" spans="1:13" s="5" customFormat="1" ht="16.5" customHeight="1" x14ac:dyDescent="0.2">
      <c r="A116" s="101">
        <v>394</v>
      </c>
      <c r="B116" s="102" t="s">
        <v>150</v>
      </c>
      <c r="C116" s="44"/>
      <c r="D116" s="44"/>
      <c r="E116" s="144"/>
      <c r="F116" s="44"/>
      <c r="G116" s="44"/>
      <c r="H116" s="144"/>
      <c r="I116" s="44"/>
      <c r="J116" s="44"/>
      <c r="K116" s="144"/>
      <c r="L116" s="44"/>
      <c r="M116" s="44"/>
    </row>
    <row r="117" spans="1:13" s="5" customFormat="1" ht="16.5" customHeight="1" x14ac:dyDescent="0.2">
      <c r="A117" s="107">
        <v>3940</v>
      </c>
      <c r="B117" s="37" t="s">
        <v>151</v>
      </c>
      <c r="C117" s="44"/>
      <c r="D117" s="44"/>
      <c r="E117" s="144">
        <v>0</v>
      </c>
      <c r="F117" s="44">
        <f>+$C117*E117</f>
        <v>0</v>
      </c>
      <c r="G117" s="44"/>
      <c r="H117" s="144">
        <v>0</v>
      </c>
      <c r="I117" s="44">
        <f>+$C117*H117</f>
        <v>0</v>
      </c>
      <c r="J117" s="44"/>
      <c r="K117" s="144">
        <v>0</v>
      </c>
      <c r="L117" s="44">
        <v>0</v>
      </c>
      <c r="M117" s="44"/>
    </row>
    <row r="118" spans="1:13" s="5" customFormat="1" ht="16.5" customHeight="1" x14ac:dyDescent="0.2">
      <c r="A118" s="101">
        <v>395</v>
      </c>
      <c r="B118" s="102" t="s">
        <v>152</v>
      </c>
      <c r="C118" s="44"/>
      <c r="D118" s="44"/>
      <c r="E118" s="144"/>
      <c r="F118" s="44"/>
      <c r="G118" s="44"/>
      <c r="H118" s="144"/>
      <c r="I118" s="44"/>
      <c r="J118" s="44"/>
      <c r="K118" s="144"/>
      <c r="L118" s="44"/>
      <c r="M118" s="44"/>
    </row>
    <row r="119" spans="1:13" s="5" customFormat="1" ht="16.5" customHeight="1" x14ac:dyDescent="0.2">
      <c r="A119" s="107">
        <v>3950</v>
      </c>
      <c r="B119" s="37" t="s">
        <v>153</v>
      </c>
      <c r="C119" s="44"/>
      <c r="D119" s="44"/>
      <c r="E119" s="144">
        <v>0</v>
      </c>
      <c r="F119" s="44">
        <v>0</v>
      </c>
      <c r="G119" s="44"/>
      <c r="H119" s="144">
        <v>0</v>
      </c>
      <c r="I119" s="44">
        <v>0</v>
      </c>
      <c r="J119" s="44"/>
      <c r="K119" s="144">
        <v>0</v>
      </c>
      <c r="L119" s="44">
        <v>0</v>
      </c>
      <c r="M119" s="44"/>
    </row>
    <row r="120" spans="1:13" s="5" customFormat="1" ht="16.5" customHeight="1" x14ac:dyDescent="0.2">
      <c r="A120" s="101">
        <v>398</v>
      </c>
      <c r="B120" s="102" t="s">
        <v>154</v>
      </c>
      <c r="C120" s="44"/>
      <c r="D120" s="44"/>
      <c r="E120" s="144"/>
      <c r="F120" s="44"/>
      <c r="G120" s="44"/>
      <c r="H120" s="144"/>
      <c r="I120" s="44"/>
      <c r="J120" s="44"/>
      <c r="K120" s="144"/>
      <c r="L120" s="44"/>
      <c r="M120" s="44"/>
    </row>
    <row r="121" spans="1:13" s="5" customFormat="1" ht="16.5" customHeight="1" x14ac:dyDescent="0.2">
      <c r="A121" s="107">
        <v>3980</v>
      </c>
      <c r="B121" s="37" t="s">
        <v>155</v>
      </c>
      <c r="C121" s="44"/>
      <c r="D121" s="44"/>
      <c r="E121" s="144">
        <v>0</v>
      </c>
      <c r="F121" s="44">
        <v>0</v>
      </c>
      <c r="G121" s="44"/>
      <c r="H121" s="144">
        <v>0</v>
      </c>
      <c r="I121" s="44">
        <f>+$C121*H121</f>
        <v>0</v>
      </c>
      <c r="J121" s="44"/>
      <c r="K121" s="144">
        <v>0</v>
      </c>
      <c r="L121" s="44">
        <v>0</v>
      </c>
      <c r="M121" s="44"/>
    </row>
    <row r="122" spans="1:13" s="5" customFormat="1" ht="16.5" customHeight="1" x14ac:dyDescent="0.2">
      <c r="A122" s="101">
        <v>399</v>
      </c>
      <c r="B122" s="102" t="s">
        <v>156</v>
      </c>
      <c r="C122" s="44"/>
      <c r="D122" s="44"/>
      <c r="E122" s="144"/>
      <c r="F122" s="44"/>
      <c r="G122" s="44"/>
      <c r="H122" s="144"/>
      <c r="I122" s="44"/>
      <c r="J122" s="44"/>
      <c r="K122" s="144"/>
      <c r="L122" s="44"/>
      <c r="M122" s="44"/>
    </row>
    <row r="123" spans="1:13" s="5" customFormat="1" ht="16.5" customHeight="1" x14ac:dyDescent="0.2">
      <c r="A123" s="107">
        <v>3990</v>
      </c>
      <c r="B123" s="37" t="s">
        <v>156</v>
      </c>
      <c r="C123" s="44"/>
      <c r="D123" s="44"/>
      <c r="E123" s="144">
        <v>0</v>
      </c>
      <c r="F123" s="44">
        <v>0</v>
      </c>
      <c r="G123" s="44"/>
      <c r="H123" s="144">
        <v>0</v>
      </c>
      <c r="I123" s="44">
        <f>+$C123*H123</f>
        <v>0</v>
      </c>
      <c r="J123" s="44"/>
      <c r="K123" s="144">
        <v>0</v>
      </c>
      <c r="L123" s="44">
        <v>0</v>
      </c>
      <c r="M123" s="44"/>
    </row>
    <row r="124" spans="1:13" s="5" customFormat="1" ht="16.5" customHeight="1" x14ac:dyDescent="0.2">
      <c r="A124" s="125">
        <v>4</v>
      </c>
      <c r="B124" s="125" t="s">
        <v>192</v>
      </c>
      <c r="C124" s="44"/>
      <c r="D124" s="44"/>
      <c r="E124" s="144"/>
      <c r="F124" s="44"/>
      <c r="G124" s="44"/>
      <c r="H124" s="144"/>
      <c r="I124" s="44"/>
      <c r="J124" s="44"/>
      <c r="K124" s="144"/>
      <c r="L124" s="44"/>
      <c r="M124" s="44"/>
    </row>
    <row r="125" spans="1:13" s="5" customFormat="1" ht="16.5" customHeight="1" x14ac:dyDescent="0.2">
      <c r="A125" s="99">
        <v>42</v>
      </c>
      <c r="B125" s="100" t="s">
        <v>158</v>
      </c>
      <c r="C125" s="44"/>
      <c r="D125" s="44"/>
      <c r="E125" s="144"/>
      <c r="F125" s="44"/>
      <c r="G125" s="44"/>
      <c r="H125" s="144"/>
      <c r="I125" s="44"/>
      <c r="J125" s="44"/>
      <c r="K125" s="144"/>
      <c r="L125" s="44"/>
      <c r="M125" s="44"/>
    </row>
    <row r="126" spans="1:13" s="5" customFormat="1" ht="16.5" customHeight="1" x14ac:dyDescent="0.2">
      <c r="A126" s="101">
        <v>423</v>
      </c>
      <c r="B126" s="102" t="s">
        <v>159</v>
      </c>
      <c r="C126" s="44"/>
      <c r="D126" s="44"/>
      <c r="E126" s="144"/>
      <c r="F126" s="44"/>
      <c r="G126" s="44"/>
      <c r="H126" s="144"/>
      <c r="I126" s="44"/>
      <c r="J126" s="44"/>
      <c r="K126" s="144"/>
      <c r="L126" s="44"/>
      <c r="M126" s="44"/>
    </row>
    <row r="127" spans="1:13" s="5" customFormat="1" ht="16.5" customHeight="1" x14ac:dyDescent="0.2">
      <c r="A127" s="107">
        <v>4230</v>
      </c>
      <c r="B127" s="37" t="s">
        <v>160</v>
      </c>
      <c r="C127" s="44"/>
      <c r="D127" s="44"/>
      <c r="E127" s="144">
        <v>0</v>
      </c>
      <c r="F127" s="44">
        <f>+$C127*E127</f>
        <v>0</v>
      </c>
      <c r="G127" s="44"/>
      <c r="H127" s="144">
        <v>0</v>
      </c>
      <c r="I127" s="44">
        <f>+$C127*H127</f>
        <v>0</v>
      </c>
      <c r="J127" s="44"/>
      <c r="K127" s="144">
        <v>0</v>
      </c>
      <c r="L127" s="44">
        <v>0</v>
      </c>
      <c r="M127" s="44"/>
    </row>
    <row r="128" spans="1:13" s="5" customFormat="1" ht="16.5" customHeight="1" x14ac:dyDescent="0.2">
      <c r="A128" s="107">
        <v>4231</v>
      </c>
      <c r="B128" s="37" t="s">
        <v>161</v>
      </c>
      <c r="C128" s="44"/>
      <c r="D128" s="44"/>
      <c r="E128" s="144">
        <v>0</v>
      </c>
      <c r="F128" s="44">
        <f>+$C128*E128</f>
        <v>0</v>
      </c>
      <c r="G128" s="44"/>
      <c r="H128" s="144">
        <v>0</v>
      </c>
      <c r="I128" s="44">
        <f>+$C128*H128</f>
        <v>0</v>
      </c>
      <c r="J128" s="44"/>
      <c r="K128" s="144">
        <v>0</v>
      </c>
      <c r="L128" s="44">
        <v>0</v>
      </c>
      <c r="M128" s="44"/>
    </row>
    <row r="129" spans="1:13" s="5" customFormat="1" ht="16.5" customHeight="1" x14ac:dyDescent="0.2">
      <c r="A129" s="101">
        <v>424</v>
      </c>
      <c r="B129" s="102" t="s">
        <v>162</v>
      </c>
      <c r="C129" s="44"/>
      <c r="D129" s="44"/>
      <c r="E129" s="144"/>
      <c r="F129" s="44"/>
      <c r="G129" s="44"/>
      <c r="H129" s="144"/>
      <c r="I129" s="44"/>
      <c r="J129" s="44"/>
      <c r="K129" s="144"/>
      <c r="L129" s="44"/>
      <c r="M129" s="44"/>
    </row>
    <row r="130" spans="1:13" s="5" customFormat="1" ht="16.5" customHeight="1" x14ac:dyDescent="0.2">
      <c r="A130" s="107">
        <v>4240</v>
      </c>
      <c r="B130" s="37" t="s">
        <v>162</v>
      </c>
      <c r="C130" s="44"/>
      <c r="D130" s="44"/>
      <c r="E130" s="144">
        <v>0</v>
      </c>
      <c r="F130" s="44">
        <v>0</v>
      </c>
      <c r="G130" s="44"/>
      <c r="H130" s="144">
        <v>0</v>
      </c>
      <c r="I130" s="44">
        <v>0</v>
      </c>
      <c r="J130" s="44"/>
      <c r="K130" s="144">
        <v>0</v>
      </c>
      <c r="L130" s="44">
        <v>0</v>
      </c>
      <c r="M130" s="44"/>
    </row>
    <row r="131" spans="1:13" s="5" customFormat="1" ht="16.5" customHeight="1" x14ac:dyDescent="0.2">
      <c r="A131" s="101">
        <v>425</v>
      </c>
      <c r="B131" s="102" t="s">
        <v>163</v>
      </c>
      <c r="C131" s="44"/>
      <c r="D131" s="44"/>
      <c r="E131" s="144"/>
      <c r="F131" s="44"/>
      <c r="G131" s="44"/>
      <c r="H131" s="144"/>
      <c r="I131" s="44"/>
      <c r="J131" s="44"/>
      <c r="K131" s="144"/>
      <c r="L131" s="44"/>
      <c r="M131" s="44"/>
    </row>
    <row r="132" spans="1:13" s="5" customFormat="1" ht="16.5" customHeight="1" x14ac:dyDescent="0.2">
      <c r="A132" s="107">
        <v>4250</v>
      </c>
      <c r="B132" s="37" t="s">
        <v>164</v>
      </c>
      <c r="C132" s="44"/>
      <c r="D132" s="44"/>
      <c r="E132" s="144">
        <v>0</v>
      </c>
      <c r="F132" s="44">
        <v>0</v>
      </c>
      <c r="G132" s="44"/>
      <c r="H132" s="144">
        <v>0</v>
      </c>
      <c r="I132" s="44">
        <f>+$C132*H132</f>
        <v>0</v>
      </c>
      <c r="J132" s="44"/>
      <c r="K132" s="144">
        <v>0</v>
      </c>
      <c r="L132" s="44">
        <v>0</v>
      </c>
      <c r="M132" s="44"/>
    </row>
    <row r="133" spans="1:13" s="5" customFormat="1" ht="16.5" customHeight="1" x14ac:dyDescent="0.2">
      <c r="A133" s="101">
        <v>426</v>
      </c>
      <c r="B133" s="102" t="s">
        <v>165</v>
      </c>
      <c r="C133" s="44"/>
      <c r="D133" s="44"/>
      <c r="E133" s="144"/>
      <c r="F133" s="44"/>
      <c r="G133" s="44"/>
      <c r="H133" s="144"/>
      <c r="I133" s="44"/>
      <c r="J133" s="44"/>
      <c r="K133" s="144"/>
      <c r="L133" s="44"/>
      <c r="M133" s="44"/>
    </row>
    <row r="134" spans="1:13" s="5" customFormat="1" ht="16.5" customHeight="1" x14ac:dyDescent="0.2">
      <c r="A134" s="122">
        <v>4260</v>
      </c>
      <c r="B134" s="118" t="s">
        <v>166</v>
      </c>
      <c r="C134" s="44"/>
      <c r="D134" s="44"/>
      <c r="E134" s="144">
        <v>0</v>
      </c>
      <c r="F134" s="44">
        <v>0</v>
      </c>
      <c r="G134" s="44"/>
      <c r="H134" s="144">
        <v>0</v>
      </c>
      <c r="I134" s="44">
        <f>+$C134*H134</f>
        <v>0</v>
      </c>
      <c r="J134" s="44"/>
      <c r="K134" s="144">
        <v>0</v>
      </c>
      <c r="L134" s="44">
        <v>0</v>
      </c>
      <c r="M134" s="44"/>
    </row>
    <row r="135" spans="1:13" s="5" customFormat="1" ht="16.5" customHeight="1" x14ac:dyDescent="0.2">
      <c r="A135" s="34">
        <v>429</v>
      </c>
      <c r="B135" s="104" t="s">
        <v>167</v>
      </c>
      <c r="C135" s="44"/>
      <c r="D135" s="44"/>
      <c r="E135" s="144"/>
      <c r="F135" s="44"/>
      <c r="G135" s="44"/>
      <c r="H135" s="144"/>
      <c r="I135" s="44"/>
      <c r="J135" s="44"/>
      <c r="K135" s="144"/>
      <c r="L135" s="44"/>
      <c r="M135" s="44"/>
    </row>
    <row r="136" spans="1:13" s="5" customFormat="1" ht="16.5" customHeight="1" x14ac:dyDescent="0.2">
      <c r="A136" s="122">
        <v>4290</v>
      </c>
      <c r="B136" s="118" t="s">
        <v>167</v>
      </c>
      <c r="C136" s="44"/>
      <c r="D136" s="44"/>
      <c r="E136" s="144">
        <v>0</v>
      </c>
      <c r="F136" s="44">
        <v>0</v>
      </c>
      <c r="G136" s="44"/>
      <c r="H136" s="144">
        <v>0</v>
      </c>
      <c r="I136" s="44">
        <f>+$C136*H136</f>
        <v>0</v>
      </c>
      <c r="J136" s="44"/>
      <c r="K136" s="144">
        <v>0</v>
      </c>
      <c r="L136" s="44">
        <v>0</v>
      </c>
      <c r="M136" s="44"/>
    </row>
    <row r="137" spans="1:13" s="5" customFormat="1" ht="16.5" customHeight="1" x14ac:dyDescent="0.2">
      <c r="A137" s="99">
        <v>44</v>
      </c>
      <c r="B137" s="100" t="s">
        <v>168</v>
      </c>
      <c r="C137" s="44"/>
      <c r="D137" s="44"/>
      <c r="E137" s="144"/>
      <c r="F137" s="44"/>
      <c r="G137" s="44"/>
      <c r="H137" s="144"/>
      <c r="I137" s="44"/>
      <c r="J137" s="44"/>
      <c r="K137" s="144"/>
      <c r="L137" s="44"/>
      <c r="M137" s="44"/>
    </row>
    <row r="138" spans="1:13" s="5" customFormat="1" ht="16.5" customHeight="1" x14ac:dyDescent="0.2">
      <c r="A138" s="34">
        <v>447</v>
      </c>
      <c r="B138" s="104" t="s">
        <v>169</v>
      </c>
      <c r="C138" s="44"/>
      <c r="D138" s="44"/>
      <c r="E138" s="144"/>
      <c r="F138" s="44"/>
      <c r="G138" s="44"/>
      <c r="H138" s="144"/>
      <c r="I138" s="44"/>
      <c r="J138" s="44"/>
      <c r="K138" s="144"/>
      <c r="L138" s="44"/>
      <c r="M138" s="44"/>
    </row>
    <row r="139" spans="1:13" s="5" customFormat="1" ht="16.5" customHeight="1" x14ac:dyDescent="0.2">
      <c r="A139" s="122">
        <v>4470</v>
      </c>
      <c r="B139" s="118" t="s">
        <v>170</v>
      </c>
      <c r="C139" s="44"/>
      <c r="D139" s="44"/>
      <c r="E139" s="144">
        <v>0</v>
      </c>
      <c r="F139" s="44">
        <v>0</v>
      </c>
      <c r="G139" s="44"/>
      <c r="H139" s="144">
        <v>0</v>
      </c>
      <c r="I139" s="44">
        <v>0</v>
      </c>
      <c r="J139" s="44"/>
      <c r="K139" s="144">
        <v>0</v>
      </c>
      <c r="L139" s="44">
        <v>0</v>
      </c>
      <c r="M139" s="44"/>
    </row>
    <row r="140" spans="1:13" s="5" customFormat="1" ht="16.5" customHeight="1" x14ac:dyDescent="0.2">
      <c r="A140" s="122">
        <v>4471</v>
      </c>
      <c r="B140" s="118" t="s">
        <v>171</v>
      </c>
      <c r="C140" s="44"/>
      <c r="D140" s="44"/>
      <c r="E140" s="144">
        <v>0</v>
      </c>
      <c r="F140" s="44">
        <f>+$C140*E140</f>
        <v>0</v>
      </c>
      <c r="G140" s="44"/>
      <c r="H140" s="144">
        <v>0</v>
      </c>
      <c r="I140" s="44">
        <f>+$C140*H140</f>
        <v>0</v>
      </c>
      <c r="J140" s="44"/>
      <c r="K140" s="144">
        <v>0</v>
      </c>
      <c r="L140" s="44">
        <v>0</v>
      </c>
      <c r="M140" s="44"/>
    </row>
    <row r="141" spans="1:13" s="5" customFormat="1" ht="16.5" customHeight="1" x14ac:dyDescent="0.2">
      <c r="A141" s="122">
        <v>4472</v>
      </c>
      <c r="B141" s="118" t="s">
        <v>172</v>
      </c>
      <c r="C141" s="44"/>
      <c r="D141" s="44"/>
      <c r="E141" s="144">
        <v>0</v>
      </c>
      <c r="F141" s="44">
        <f>+$C141*E141</f>
        <v>0</v>
      </c>
      <c r="G141" s="44"/>
      <c r="H141" s="144">
        <v>0</v>
      </c>
      <c r="I141" s="44">
        <f>+$C141*H141</f>
        <v>0</v>
      </c>
      <c r="J141" s="44"/>
      <c r="K141" s="144">
        <v>0</v>
      </c>
      <c r="L141" s="44">
        <v>0</v>
      </c>
      <c r="M141" s="44"/>
    </row>
    <row r="142" spans="1:13" s="5" customFormat="1" ht="16.5" customHeight="1" x14ac:dyDescent="0.2">
      <c r="A142" s="122">
        <v>4479</v>
      </c>
      <c r="B142" s="118" t="s">
        <v>173</v>
      </c>
      <c r="C142" s="44"/>
      <c r="D142" s="44"/>
      <c r="E142" s="144">
        <v>0</v>
      </c>
      <c r="F142" s="44">
        <v>0</v>
      </c>
      <c r="G142" s="44"/>
      <c r="H142" s="144">
        <v>0</v>
      </c>
      <c r="I142" s="44">
        <v>0</v>
      </c>
      <c r="J142" s="44"/>
      <c r="K142" s="144">
        <v>0</v>
      </c>
      <c r="L142" s="44">
        <v>0</v>
      </c>
      <c r="M142" s="44"/>
    </row>
    <row r="143" spans="1:13" s="5" customFormat="1" ht="16.5" customHeight="1" x14ac:dyDescent="0.2">
      <c r="A143" s="34">
        <v>448</v>
      </c>
      <c r="B143" s="104" t="s">
        <v>3</v>
      </c>
      <c r="C143" s="44"/>
      <c r="D143" s="44"/>
      <c r="E143" s="144"/>
      <c r="F143" s="44"/>
      <c r="G143" s="44"/>
      <c r="H143" s="144"/>
      <c r="I143" s="44"/>
      <c r="J143" s="44"/>
      <c r="K143" s="144"/>
      <c r="L143" s="44"/>
      <c r="M143" s="44"/>
    </row>
    <row r="144" spans="1:13" s="5" customFormat="1" ht="16.5" customHeight="1" x14ac:dyDescent="0.2">
      <c r="A144" s="122">
        <v>4480</v>
      </c>
      <c r="B144" s="118" t="s">
        <v>174</v>
      </c>
      <c r="C144" s="44"/>
      <c r="D144" s="44"/>
      <c r="E144" s="144">
        <v>0</v>
      </c>
      <c r="F144" s="44">
        <v>0</v>
      </c>
      <c r="G144" s="44"/>
      <c r="H144" s="144">
        <v>0</v>
      </c>
      <c r="I144" s="44">
        <f>+$C144*H144</f>
        <v>0</v>
      </c>
      <c r="J144" s="44"/>
      <c r="K144" s="144">
        <v>0</v>
      </c>
      <c r="L144" s="44">
        <v>0</v>
      </c>
      <c r="M144" s="44"/>
    </row>
    <row r="145" spans="1:13" s="5" customFormat="1" ht="16.5" customHeight="1" x14ac:dyDescent="0.2">
      <c r="A145" s="122">
        <v>4489</v>
      </c>
      <c r="B145" s="118" t="s">
        <v>175</v>
      </c>
      <c r="C145" s="44"/>
      <c r="D145" s="44"/>
      <c r="E145" s="144">
        <v>0</v>
      </c>
      <c r="F145" s="44">
        <v>0</v>
      </c>
      <c r="G145" s="44"/>
      <c r="H145" s="144">
        <v>0</v>
      </c>
      <c r="I145" s="44">
        <f>+$C145*H145</f>
        <v>0</v>
      </c>
      <c r="J145" s="44"/>
      <c r="K145" s="144">
        <v>0</v>
      </c>
      <c r="L145" s="44">
        <v>0</v>
      </c>
      <c r="M145" s="44"/>
    </row>
    <row r="146" spans="1:13" s="5" customFormat="1" ht="16.5" customHeight="1" x14ac:dyDescent="0.2">
      <c r="A146" s="34">
        <v>449</v>
      </c>
      <c r="B146" s="104" t="s">
        <v>176</v>
      </c>
      <c r="C146" s="44"/>
      <c r="D146" s="44"/>
      <c r="E146" s="144"/>
      <c r="F146" s="44"/>
      <c r="G146" s="44"/>
      <c r="H146" s="144"/>
      <c r="I146" s="44"/>
      <c r="J146" s="44"/>
      <c r="K146" s="144"/>
      <c r="L146" s="44"/>
      <c r="M146" s="44"/>
    </row>
    <row r="147" spans="1:13" s="5" customFormat="1" ht="16.5" customHeight="1" x14ac:dyDescent="0.2">
      <c r="A147" s="122">
        <v>4490</v>
      </c>
      <c r="B147" s="118" t="s">
        <v>177</v>
      </c>
      <c r="C147" s="44"/>
      <c r="D147" s="44"/>
      <c r="E147" s="144">
        <v>0</v>
      </c>
      <c r="F147" s="44">
        <v>0</v>
      </c>
      <c r="G147" s="44"/>
      <c r="H147" s="144">
        <v>0</v>
      </c>
      <c r="I147" s="44">
        <f>+$C147*H147</f>
        <v>0</v>
      </c>
      <c r="J147" s="44"/>
      <c r="K147" s="144">
        <v>0</v>
      </c>
      <c r="L147" s="44">
        <v>0</v>
      </c>
      <c r="M147" s="44"/>
    </row>
    <row r="148" spans="1:13" s="5" customFormat="1" ht="16.5" customHeight="1" x14ac:dyDescent="0.2">
      <c r="A148" s="99">
        <v>49</v>
      </c>
      <c r="B148" s="100" t="s">
        <v>178</v>
      </c>
      <c r="C148" s="44"/>
      <c r="D148" s="44"/>
      <c r="E148" s="144"/>
      <c r="F148" s="44"/>
      <c r="G148" s="44"/>
      <c r="H148" s="144"/>
      <c r="I148" s="44"/>
      <c r="J148" s="44"/>
      <c r="K148" s="144"/>
      <c r="L148" s="44"/>
      <c r="M148" s="44"/>
    </row>
    <row r="149" spans="1:13" s="5" customFormat="1" ht="16.5" customHeight="1" x14ac:dyDescent="0.2">
      <c r="A149" s="101">
        <v>490</v>
      </c>
      <c r="B149" s="102" t="s">
        <v>142</v>
      </c>
      <c r="C149" s="44"/>
      <c r="D149" s="44"/>
      <c r="E149" s="144"/>
      <c r="F149" s="44"/>
      <c r="G149" s="44"/>
      <c r="H149" s="144"/>
      <c r="I149" s="44"/>
      <c r="J149" s="44"/>
      <c r="K149" s="144"/>
      <c r="L149" s="44"/>
      <c r="M149" s="44"/>
    </row>
    <row r="150" spans="1:13" s="5" customFormat="1" ht="16.5" customHeight="1" x14ac:dyDescent="0.2">
      <c r="A150" s="122">
        <v>4900</v>
      </c>
      <c r="B150" s="119" t="s">
        <v>143</v>
      </c>
      <c r="C150" s="44"/>
      <c r="D150" s="44"/>
      <c r="E150" s="144">
        <v>0</v>
      </c>
      <c r="F150" s="44">
        <v>0</v>
      </c>
      <c r="G150" s="44"/>
      <c r="H150" s="144">
        <v>0</v>
      </c>
      <c r="I150" s="44">
        <v>0</v>
      </c>
      <c r="J150" s="44"/>
      <c r="K150" s="144">
        <v>0</v>
      </c>
      <c r="L150" s="44">
        <v>0</v>
      </c>
      <c r="M150" s="44"/>
    </row>
    <row r="151" spans="1:13" s="5" customFormat="1" ht="16.5" customHeight="1" x14ac:dyDescent="0.2">
      <c r="A151" s="34">
        <v>491</v>
      </c>
      <c r="B151" s="104" t="s">
        <v>144</v>
      </c>
      <c r="C151" s="44"/>
      <c r="D151" s="44"/>
      <c r="E151" s="144"/>
      <c r="F151" s="44"/>
      <c r="G151" s="44"/>
      <c r="H151" s="144"/>
      <c r="I151" s="44"/>
      <c r="J151" s="44"/>
      <c r="K151" s="144"/>
      <c r="L151" s="44"/>
      <c r="M151" s="44"/>
    </row>
    <row r="152" spans="1:13" s="5" customFormat="1" ht="16.5" customHeight="1" x14ac:dyDescent="0.2">
      <c r="A152" s="122">
        <v>4910</v>
      </c>
      <c r="B152" s="118" t="s">
        <v>145</v>
      </c>
      <c r="C152" s="44"/>
      <c r="D152" s="44"/>
      <c r="E152" s="144">
        <v>0</v>
      </c>
      <c r="F152" s="44">
        <v>0</v>
      </c>
      <c r="G152" s="44"/>
      <c r="H152" s="144">
        <v>0</v>
      </c>
      <c r="I152" s="44">
        <v>0</v>
      </c>
      <c r="J152" s="44"/>
      <c r="K152" s="144">
        <v>0</v>
      </c>
      <c r="L152" s="44">
        <v>0</v>
      </c>
      <c r="M152" s="44"/>
    </row>
    <row r="153" spans="1:13" s="5" customFormat="1" ht="16.5" customHeight="1" x14ac:dyDescent="0.2">
      <c r="A153" s="34">
        <v>492</v>
      </c>
      <c r="B153" s="104" t="s">
        <v>146</v>
      </c>
      <c r="C153" s="44"/>
      <c r="D153" s="44"/>
      <c r="E153" s="144"/>
      <c r="F153" s="44"/>
      <c r="G153" s="44"/>
      <c r="H153" s="144"/>
      <c r="I153" s="44"/>
      <c r="J153" s="44"/>
      <c r="K153" s="144"/>
      <c r="L153" s="44"/>
      <c r="M153" s="44"/>
    </row>
    <row r="154" spans="1:13" s="5" customFormat="1" ht="16.5" customHeight="1" x14ac:dyDescent="0.2">
      <c r="A154" s="122">
        <v>4920</v>
      </c>
      <c r="B154" s="118" t="s">
        <v>147</v>
      </c>
      <c r="C154" s="44"/>
      <c r="D154" s="44"/>
      <c r="E154" s="144">
        <v>0</v>
      </c>
      <c r="F154" s="44">
        <v>0</v>
      </c>
      <c r="G154" s="44"/>
      <c r="H154" s="144">
        <v>0</v>
      </c>
      <c r="I154" s="44">
        <v>0</v>
      </c>
      <c r="J154" s="44"/>
      <c r="K154" s="144">
        <v>0</v>
      </c>
      <c r="L154" s="44">
        <v>0</v>
      </c>
      <c r="M154" s="44"/>
    </row>
    <row r="155" spans="1:13" s="5" customFormat="1" ht="16.5" customHeight="1" x14ac:dyDescent="0.2">
      <c r="A155" s="34">
        <v>493</v>
      </c>
      <c r="B155" s="104" t="s">
        <v>148</v>
      </c>
      <c r="C155" s="44"/>
      <c r="D155" s="44"/>
      <c r="E155" s="144"/>
      <c r="F155" s="44"/>
      <c r="G155" s="44"/>
      <c r="H155" s="144"/>
      <c r="I155" s="44"/>
      <c r="J155" s="44"/>
      <c r="K155" s="144"/>
      <c r="L155" s="44"/>
      <c r="M155" s="44"/>
    </row>
    <row r="156" spans="1:13" s="5" customFormat="1" ht="16.5" customHeight="1" x14ac:dyDescent="0.2">
      <c r="A156" s="122">
        <v>4930</v>
      </c>
      <c r="B156" s="120" t="s">
        <v>149</v>
      </c>
      <c r="C156" s="44"/>
      <c r="D156" s="44"/>
      <c r="E156" s="144">
        <v>0</v>
      </c>
      <c r="F156" s="44">
        <v>0</v>
      </c>
      <c r="G156" s="44"/>
      <c r="H156" s="144">
        <v>0</v>
      </c>
      <c r="I156" s="44">
        <v>0</v>
      </c>
      <c r="J156" s="44"/>
      <c r="K156" s="144">
        <v>0</v>
      </c>
      <c r="L156" s="44">
        <v>0</v>
      </c>
      <c r="M156" s="44"/>
    </row>
    <row r="157" spans="1:13" s="5" customFormat="1" ht="16.5" customHeight="1" x14ac:dyDescent="0.2">
      <c r="A157" s="34">
        <v>494</v>
      </c>
      <c r="B157" s="121" t="s">
        <v>150</v>
      </c>
      <c r="C157" s="44"/>
      <c r="D157" s="44"/>
      <c r="E157" s="144"/>
      <c r="F157" s="44"/>
      <c r="G157" s="44"/>
      <c r="H157" s="144"/>
      <c r="I157" s="44"/>
      <c r="J157" s="44"/>
      <c r="K157" s="144"/>
      <c r="L157" s="44"/>
      <c r="M157" s="44"/>
    </row>
    <row r="158" spans="1:13" s="5" customFormat="1" ht="16.5" customHeight="1" x14ac:dyDescent="0.2">
      <c r="A158" s="122">
        <v>4940</v>
      </c>
      <c r="B158" s="120" t="s">
        <v>151</v>
      </c>
      <c r="C158" s="44"/>
      <c r="D158" s="44"/>
      <c r="E158" s="144">
        <v>0</v>
      </c>
      <c r="F158" s="44">
        <v>0</v>
      </c>
      <c r="G158" s="44"/>
      <c r="H158" s="144">
        <v>0</v>
      </c>
      <c r="I158" s="44">
        <v>0</v>
      </c>
      <c r="J158" s="44"/>
      <c r="K158" s="144">
        <v>0</v>
      </c>
      <c r="L158" s="44">
        <v>0</v>
      </c>
      <c r="M158" s="44"/>
    </row>
    <row r="159" spans="1:13" s="5" customFormat="1" ht="16.5" customHeight="1" x14ac:dyDescent="0.2">
      <c r="A159" s="34">
        <v>495</v>
      </c>
      <c r="B159" s="121" t="s">
        <v>151</v>
      </c>
      <c r="C159" s="44"/>
      <c r="D159" s="44"/>
      <c r="E159" s="144"/>
      <c r="F159" s="44"/>
      <c r="G159" s="44"/>
      <c r="H159" s="144"/>
      <c r="I159" s="44"/>
      <c r="J159" s="44"/>
      <c r="K159" s="144"/>
      <c r="L159" s="44"/>
      <c r="M159" s="44"/>
    </row>
    <row r="160" spans="1:13" s="5" customFormat="1" ht="16.5" customHeight="1" x14ac:dyDescent="0.2">
      <c r="A160" s="122">
        <v>4950</v>
      </c>
      <c r="B160" s="120" t="s">
        <v>153</v>
      </c>
      <c r="C160" s="44"/>
      <c r="D160" s="44"/>
      <c r="E160" s="144">
        <v>0</v>
      </c>
      <c r="F160" s="44">
        <v>0</v>
      </c>
      <c r="G160" s="44"/>
      <c r="H160" s="144">
        <v>0</v>
      </c>
      <c r="I160" s="44">
        <v>0</v>
      </c>
      <c r="J160" s="44"/>
      <c r="K160" s="144">
        <v>0</v>
      </c>
      <c r="L160" s="44">
        <v>0</v>
      </c>
      <c r="M160" s="44"/>
    </row>
    <row r="161" spans="1:14" s="5" customFormat="1" ht="16.5" customHeight="1" x14ac:dyDescent="0.2">
      <c r="A161" s="34">
        <v>498</v>
      </c>
      <c r="B161" s="121" t="s">
        <v>154</v>
      </c>
      <c r="C161" s="44"/>
      <c r="D161" s="44"/>
      <c r="E161" s="144"/>
      <c r="F161" s="44"/>
      <c r="G161" s="44"/>
      <c r="H161" s="144"/>
      <c r="I161" s="44"/>
      <c r="J161" s="44"/>
      <c r="K161" s="144"/>
      <c r="L161" s="44"/>
      <c r="M161" s="44"/>
    </row>
    <row r="162" spans="1:14" s="5" customFormat="1" ht="16.5" customHeight="1" x14ac:dyDescent="0.2">
      <c r="A162" s="122">
        <v>4980</v>
      </c>
      <c r="B162" s="120" t="s">
        <v>155</v>
      </c>
      <c r="C162" s="44"/>
      <c r="D162" s="44"/>
      <c r="E162" s="144">
        <v>0</v>
      </c>
      <c r="F162" s="44">
        <v>0</v>
      </c>
      <c r="G162" s="44"/>
      <c r="H162" s="144">
        <v>0</v>
      </c>
      <c r="I162" s="44">
        <v>0</v>
      </c>
      <c r="J162" s="44"/>
      <c r="K162" s="144">
        <v>0</v>
      </c>
      <c r="L162" s="44">
        <v>0</v>
      </c>
      <c r="M162" s="44"/>
    </row>
    <row r="163" spans="1:14" s="5" customFormat="1" ht="16.5" customHeight="1" x14ac:dyDescent="0.2">
      <c r="A163" s="34">
        <v>499</v>
      </c>
      <c r="B163" s="121" t="s">
        <v>156</v>
      </c>
      <c r="C163" s="44"/>
      <c r="D163" s="44"/>
      <c r="E163" s="144"/>
      <c r="F163" s="44"/>
      <c r="G163" s="44"/>
      <c r="H163" s="144"/>
      <c r="I163" s="44"/>
      <c r="J163" s="44"/>
      <c r="K163" s="144"/>
      <c r="L163" s="44"/>
      <c r="M163" s="44"/>
    </row>
    <row r="164" spans="1:14" s="5" customFormat="1" ht="16.5" customHeight="1" x14ac:dyDescent="0.2">
      <c r="A164" s="122">
        <v>4990</v>
      </c>
      <c r="B164" s="120" t="s">
        <v>156</v>
      </c>
      <c r="C164" s="44"/>
      <c r="D164" s="44"/>
      <c r="E164" s="144">
        <v>0</v>
      </c>
      <c r="F164" s="44">
        <v>0</v>
      </c>
      <c r="G164" s="44"/>
      <c r="H164" s="144">
        <v>0</v>
      </c>
      <c r="I164" s="44">
        <v>0</v>
      </c>
      <c r="J164" s="44"/>
      <c r="K164" s="144">
        <v>0</v>
      </c>
      <c r="L164" s="44">
        <v>0</v>
      </c>
      <c r="M164" s="164"/>
    </row>
    <row r="165" spans="1:14" s="5" customFormat="1" ht="16.5" customHeight="1" x14ac:dyDescent="0.2">
      <c r="A165" s="88">
        <v>433</v>
      </c>
      <c r="B165" s="165" t="s">
        <v>196</v>
      </c>
      <c r="C165" s="44">
        <v>0</v>
      </c>
      <c r="D165" s="44">
        <v>0</v>
      </c>
      <c r="E165" s="144"/>
      <c r="F165" s="44">
        <v>0</v>
      </c>
      <c r="G165" s="44">
        <v>0</v>
      </c>
      <c r="H165" s="144"/>
      <c r="I165" s="44">
        <v>0</v>
      </c>
      <c r="J165" s="44">
        <v>0</v>
      </c>
      <c r="K165" s="144"/>
      <c r="L165" s="44">
        <v>0</v>
      </c>
      <c r="M165" s="44">
        <v>0</v>
      </c>
    </row>
    <row r="166" spans="1:14" s="5" customFormat="1" ht="16.5" customHeight="1" x14ac:dyDescent="0.2">
      <c r="A166" s="166"/>
      <c r="B166" s="163" t="s">
        <v>139</v>
      </c>
      <c r="C166" s="44"/>
      <c r="D166" s="167">
        <v>0</v>
      </c>
      <c r="E166" s="144"/>
      <c r="F166" s="44"/>
      <c r="G166" s="167">
        <v>0</v>
      </c>
      <c r="H166" s="144"/>
      <c r="I166" s="44"/>
      <c r="J166" s="167">
        <v>0</v>
      </c>
      <c r="K166" s="144"/>
      <c r="L166" s="44"/>
      <c r="M166" s="167">
        <v>0</v>
      </c>
    </row>
    <row r="167" spans="1:14" s="5" customFormat="1" ht="16.5" customHeight="1" x14ac:dyDescent="0.2">
      <c r="A167" s="122">
        <v>4330</v>
      </c>
      <c r="B167" s="120" t="s">
        <v>196</v>
      </c>
      <c r="C167" s="44"/>
      <c r="D167" s="44"/>
      <c r="E167" s="144">
        <v>0</v>
      </c>
      <c r="F167" s="44">
        <v>0</v>
      </c>
      <c r="G167" s="44"/>
      <c r="H167" s="144">
        <v>0</v>
      </c>
      <c r="I167" s="44">
        <v>0</v>
      </c>
      <c r="J167" s="44"/>
      <c r="K167" s="144">
        <v>0</v>
      </c>
      <c r="L167" s="44">
        <v>0</v>
      </c>
      <c r="M167" s="44"/>
    </row>
    <row r="168" spans="1:14" s="5" customFormat="1" ht="16.5" customHeight="1" x14ac:dyDescent="0.2">
      <c r="A168" s="122">
        <v>4331</v>
      </c>
      <c r="B168" s="120" t="s">
        <v>197</v>
      </c>
      <c r="C168" s="44"/>
      <c r="D168" s="44"/>
      <c r="E168" s="144">
        <v>0</v>
      </c>
      <c r="F168" s="44">
        <v>0</v>
      </c>
      <c r="G168" s="44"/>
      <c r="H168" s="144">
        <v>0</v>
      </c>
      <c r="I168" s="44">
        <v>0</v>
      </c>
      <c r="J168" s="44"/>
      <c r="K168" s="144">
        <v>0</v>
      </c>
      <c r="L168" s="44">
        <v>0</v>
      </c>
      <c r="M168" s="44"/>
    </row>
    <row r="169" spans="1:14" s="5" customFormat="1" ht="23.25" customHeight="1" x14ac:dyDescent="0.2">
      <c r="A169" s="52"/>
      <c r="B169" s="98"/>
      <c r="C169" s="51"/>
      <c r="D169" s="51"/>
      <c r="E169" s="162"/>
      <c r="F169" s="51"/>
      <c r="G169" s="51"/>
      <c r="H169" s="162"/>
      <c r="I169" s="51"/>
      <c r="J169" s="51"/>
      <c r="K169" s="162"/>
      <c r="L169" s="51"/>
      <c r="M169" s="51"/>
    </row>
    <row r="170" spans="1:14" s="204" customFormat="1" ht="30.75" customHeight="1" x14ac:dyDescent="0.2">
      <c r="A170" s="227" t="s">
        <v>198</v>
      </c>
      <c r="B170" s="227"/>
      <c r="C170" s="227"/>
      <c r="D170" s="227"/>
      <c r="E170" s="227"/>
      <c r="F170" s="227"/>
      <c r="G170" s="227"/>
      <c r="H170" s="227"/>
      <c r="I170" s="227"/>
      <c r="J170" s="227"/>
      <c r="K170" s="227"/>
      <c r="L170" s="227"/>
      <c r="M170" s="227"/>
      <c r="N170" s="201"/>
    </row>
    <row r="171" spans="1:14" s="204" customFormat="1" ht="12.75" x14ac:dyDescent="0.2">
      <c r="A171" s="206"/>
      <c r="B171" s="206"/>
      <c r="C171" s="206"/>
      <c r="D171" s="206"/>
      <c r="E171" s="206"/>
      <c r="F171" s="206"/>
      <c r="G171" s="206"/>
      <c r="H171" s="206"/>
      <c r="I171" s="206"/>
      <c r="J171" s="206"/>
      <c r="K171" s="206"/>
      <c r="L171" s="206"/>
      <c r="M171" s="206"/>
      <c r="N171" s="203"/>
    </row>
    <row r="172" spans="1:14" s="204" customFormat="1" ht="15" customHeight="1" x14ac:dyDescent="0.2">
      <c r="A172" s="52" t="s">
        <v>187</v>
      </c>
      <c r="B172" s="158"/>
      <c r="C172" s="50"/>
      <c r="D172" s="50"/>
      <c r="E172" s="50"/>
      <c r="F172" s="51"/>
      <c r="G172" s="51"/>
      <c r="H172" s="51"/>
      <c r="I172" s="51"/>
      <c r="J172" s="50"/>
      <c r="K172" s="50"/>
      <c r="L172" s="21"/>
      <c r="M172" s="21"/>
      <c r="N172" s="203"/>
    </row>
    <row r="173" spans="1:14" s="202" customFormat="1" ht="18.600000000000001" customHeight="1" x14ac:dyDescent="0.2">
      <c r="A173" s="48" t="s">
        <v>188</v>
      </c>
      <c r="B173" s="49"/>
      <c r="C173" s="50"/>
      <c r="D173" s="50"/>
      <c r="E173" s="50"/>
      <c r="F173" s="51"/>
      <c r="G173" s="206"/>
      <c r="H173" s="206"/>
      <c r="I173" s="206"/>
      <c r="J173" s="206"/>
      <c r="K173" s="206"/>
      <c r="L173" s="206"/>
      <c r="M173" s="206"/>
    </row>
    <row r="174" spans="1:14" s="5" customFormat="1" ht="22.5" customHeight="1" x14ac:dyDescent="0.2">
      <c r="A174" s="207"/>
      <c r="B174" s="11"/>
      <c r="C174" s="7"/>
      <c r="D174" s="25"/>
      <c r="E174" s="152"/>
      <c r="F174" s="51"/>
      <c r="G174" s="51"/>
      <c r="H174" s="51"/>
      <c r="I174" s="50"/>
      <c r="J174" s="4"/>
      <c r="K174" s="4"/>
      <c r="L174" s="7"/>
      <c r="M174" s="7"/>
    </row>
    <row r="175" spans="1:14" s="5" customFormat="1" ht="18.600000000000001" customHeight="1" x14ac:dyDescent="0.2">
      <c r="A175" s="36" t="s">
        <v>212</v>
      </c>
      <c r="B175" s="7"/>
      <c r="E175" s="152"/>
      <c r="F175" s="51"/>
      <c r="G175" s="51"/>
      <c r="H175" s="51"/>
      <c r="I175" s="50"/>
      <c r="K175" s="50"/>
      <c r="L175" s="21"/>
      <c r="M175" s="7"/>
    </row>
    <row r="176" spans="1:14" s="5" customFormat="1" ht="18.600000000000001" customHeight="1" x14ac:dyDescent="0.2">
      <c r="A176" s="36"/>
      <c r="B176" s="8"/>
      <c r="D176" s="4"/>
      <c r="E176" s="4"/>
      <c r="F176" s="1"/>
      <c r="G176" s="1"/>
      <c r="H176" s="1"/>
      <c r="I176" s="1"/>
      <c r="J176" s="4"/>
      <c r="K176" s="4"/>
      <c r="L176" s="7"/>
      <c r="M176" s="7"/>
    </row>
    <row r="177" spans="1:13" s="5" customFormat="1" ht="18.600000000000001" customHeight="1" x14ac:dyDescent="0.2">
      <c r="A177" s="36"/>
      <c r="B177" s="7"/>
      <c r="C177" s="4"/>
      <c r="D177" s="4"/>
      <c r="E177" s="4"/>
      <c r="F177" s="1"/>
      <c r="G177" s="1"/>
      <c r="H177" s="1"/>
      <c r="I177" s="1"/>
      <c r="J177" s="4"/>
      <c r="K177" s="4"/>
      <c r="L177" s="7"/>
      <c r="M177" s="7"/>
    </row>
    <row r="178" spans="1:13" s="5" customFormat="1" ht="18.600000000000001" customHeight="1" x14ac:dyDescent="0.2">
      <c r="A178" s="36"/>
      <c r="B178" s="7"/>
      <c r="C178" s="4"/>
      <c r="D178" s="4"/>
      <c r="E178" s="4"/>
      <c r="F178" s="1"/>
      <c r="G178" s="1"/>
      <c r="H178" s="1"/>
      <c r="I178" s="1"/>
      <c r="J178" s="4"/>
      <c r="K178" s="4"/>
      <c r="L178" s="7"/>
      <c r="M178" s="7"/>
    </row>
    <row r="179" spans="1:13" s="5" customFormat="1" ht="18.600000000000001" customHeight="1" x14ac:dyDescent="0.2">
      <c r="A179" s="36"/>
      <c r="B179" s="3"/>
      <c r="C179" s="4"/>
      <c r="D179" s="4"/>
      <c r="E179" s="4"/>
      <c r="F179" s="1"/>
      <c r="G179" s="1"/>
      <c r="H179" s="1"/>
      <c r="I179" s="1"/>
      <c r="J179" s="4"/>
      <c r="K179" s="4"/>
      <c r="L179" s="7"/>
      <c r="M179" s="7"/>
    </row>
    <row r="180" spans="1:13" s="5" customFormat="1" ht="18.600000000000001" customHeight="1" x14ac:dyDescent="0.2">
      <c r="A180" s="36"/>
      <c r="B180" s="3"/>
      <c r="C180" s="4"/>
      <c r="D180" s="4"/>
      <c r="E180" s="4"/>
      <c r="F180" s="1"/>
      <c r="G180" s="1"/>
      <c r="H180" s="1"/>
      <c r="I180" s="1"/>
      <c r="J180" s="4"/>
      <c r="K180" s="4"/>
      <c r="L180" s="7"/>
      <c r="M180" s="7"/>
    </row>
    <row r="181" spans="1:13" s="5" customFormat="1" ht="18.600000000000001" customHeight="1" x14ac:dyDescent="0.2">
      <c r="A181" s="36"/>
      <c r="B181" s="3"/>
      <c r="C181" s="4"/>
      <c r="D181" s="4"/>
      <c r="E181" s="4"/>
      <c r="F181" s="1"/>
      <c r="G181" s="1"/>
      <c r="H181" s="1"/>
      <c r="I181" s="1"/>
      <c r="J181" s="4"/>
      <c r="K181" s="4"/>
      <c r="L181" s="7"/>
      <c r="M181" s="7"/>
    </row>
    <row r="182" spans="1:13" s="5" customFormat="1" ht="18.600000000000001" customHeight="1" x14ac:dyDescent="0.2">
      <c r="A182" s="36"/>
      <c r="B182" s="3"/>
      <c r="C182" s="4"/>
      <c r="D182" s="4"/>
      <c r="E182" s="4"/>
      <c r="F182" s="1"/>
      <c r="G182" s="1"/>
      <c r="H182" s="1"/>
      <c r="I182" s="1"/>
      <c r="J182" s="4"/>
      <c r="K182" s="4"/>
      <c r="L182" s="7"/>
      <c r="M182" s="7"/>
    </row>
    <row r="183" spans="1:13" s="5" customFormat="1" ht="18.600000000000001" customHeight="1" x14ac:dyDescent="0.2">
      <c r="A183" s="36"/>
      <c r="B183" s="3"/>
      <c r="C183" s="4"/>
      <c r="D183" s="4"/>
      <c r="E183" s="4"/>
      <c r="F183" s="1"/>
      <c r="G183" s="1"/>
      <c r="H183" s="1"/>
      <c r="I183" s="1"/>
      <c r="J183" s="4"/>
      <c r="K183" s="4"/>
      <c r="L183" s="7"/>
      <c r="M183" s="7"/>
    </row>
    <row r="184" spans="1:13" s="5" customFormat="1" ht="18.600000000000001" customHeight="1" x14ac:dyDescent="0.2">
      <c r="A184" s="36"/>
      <c r="B184" s="3"/>
      <c r="C184" s="4"/>
      <c r="D184" s="4"/>
      <c r="E184" s="4"/>
      <c r="F184" s="1"/>
      <c r="G184" s="1"/>
      <c r="H184" s="1"/>
      <c r="I184" s="1"/>
      <c r="J184" s="4"/>
      <c r="K184" s="4"/>
      <c r="L184" s="7"/>
      <c r="M184" s="7"/>
    </row>
    <row r="185" spans="1:13" s="5" customFormat="1" ht="18.600000000000001" customHeight="1" x14ac:dyDescent="0.2">
      <c r="A185" s="36"/>
      <c r="B185" s="3"/>
      <c r="C185" s="4"/>
      <c r="D185" s="4"/>
      <c r="E185" s="4"/>
      <c r="F185" s="1"/>
      <c r="G185" s="1"/>
      <c r="H185" s="1"/>
      <c r="I185" s="1"/>
      <c r="J185" s="4"/>
      <c r="K185" s="4"/>
      <c r="L185" s="7"/>
      <c r="M185" s="7"/>
    </row>
    <row r="186" spans="1:13" s="5" customFormat="1" ht="18.600000000000001" customHeight="1" x14ac:dyDescent="0.2">
      <c r="A186" s="36"/>
      <c r="B186" s="3"/>
      <c r="C186" s="4"/>
      <c r="D186" s="4"/>
      <c r="E186" s="4"/>
      <c r="F186" s="1"/>
      <c r="G186" s="1"/>
      <c r="H186" s="1"/>
      <c r="I186" s="1"/>
      <c r="J186" s="4"/>
      <c r="K186" s="4"/>
      <c r="L186" s="7"/>
      <c r="M186" s="7"/>
    </row>
    <row r="187" spans="1:13" s="5" customFormat="1" ht="18.600000000000001" customHeight="1" x14ac:dyDescent="0.2">
      <c r="A187" s="36"/>
      <c r="B187" s="3"/>
      <c r="C187" s="4"/>
      <c r="D187" s="4"/>
      <c r="E187" s="4"/>
      <c r="F187" s="1"/>
      <c r="G187" s="1"/>
      <c r="H187" s="1"/>
      <c r="I187" s="1"/>
      <c r="J187" s="4"/>
      <c r="K187" s="4"/>
      <c r="L187" s="7"/>
      <c r="M187" s="7"/>
    </row>
    <row r="188" spans="1:13" s="5" customFormat="1" ht="18.600000000000001" customHeight="1" x14ac:dyDescent="0.2">
      <c r="A188" s="36"/>
      <c r="B188" s="3"/>
      <c r="C188" s="4"/>
      <c r="D188" s="4"/>
      <c r="E188" s="4"/>
      <c r="F188" s="1"/>
      <c r="G188" s="1"/>
      <c r="H188" s="1"/>
      <c r="I188" s="1"/>
      <c r="J188" s="4"/>
      <c r="K188" s="4"/>
      <c r="L188" s="7"/>
      <c r="M188" s="7"/>
    </row>
    <row r="189" spans="1:13" s="5" customFormat="1" ht="18.600000000000001" customHeight="1" x14ac:dyDescent="0.2">
      <c r="A189" s="36"/>
      <c r="B189" s="3"/>
      <c r="C189" s="4"/>
      <c r="D189" s="4"/>
      <c r="E189" s="4"/>
      <c r="F189" s="1"/>
      <c r="G189" s="1"/>
      <c r="H189" s="1"/>
      <c r="I189" s="1"/>
      <c r="J189" s="4"/>
      <c r="K189" s="4"/>
      <c r="L189" s="7"/>
      <c r="M189" s="7"/>
    </row>
    <row r="190" spans="1:13" s="5" customFormat="1" ht="18.600000000000001" customHeight="1" x14ac:dyDescent="0.2">
      <c r="A190" s="36"/>
      <c r="B190" s="3"/>
      <c r="C190" s="4"/>
      <c r="D190" s="4"/>
      <c r="E190" s="4"/>
      <c r="F190" s="1"/>
      <c r="G190" s="1"/>
      <c r="H190" s="1"/>
      <c r="I190" s="1"/>
      <c r="J190" s="4"/>
      <c r="K190" s="4"/>
      <c r="L190" s="7"/>
      <c r="M190" s="7"/>
    </row>
    <row r="191" spans="1:13" s="5" customFormat="1" ht="18.600000000000001" customHeight="1" x14ac:dyDescent="0.2">
      <c r="A191" s="36"/>
      <c r="B191" s="3"/>
      <c r="C191" s="4"/>
      <c r="D191" s="4"/>
      <c r="E191" s="4"/>
      <c r="F191" s="1"/>
      <c r="G191" s="1"/>
      <c r="H191" s="1"/>
      <c r="I191" s="1"/>
      <c r="J191" s="4"/>
      <c r="K191" s="4"/>
      <c r="L191" s="7"/>
      <c r="M191" s="7"/>
    </row>
    <row r="192" spans="1:13" s="5" customFormat="1" ht="18.600000000000001" customHeight="1" x14ac:dyDescent="0.2">
      <c r="A192" s="36"/>
      <c r="B192" s="3"/>
      <c r="C192" s="4"/>
      <c r="D192" s="4"/>
      <c r="E192" s="4"/>
      <c r="F192" s="1"/>
      <c r="G192" s="1"/>
      <c r="H192" s="1"/>
      <c r="I192" s="1"/>
      <c r="J192" s="4"/>
      <c r="K192" s="4"/>
      <c r="L192" s="7"/>
      <c r="M192" s="7"/>
    </row>
    <row r="193" spans="1:13" s="5" customFormat="1" ht="18.600000000000001" customHeight="1" x14ac:dyDescent="0.2">
      <c r="A193" s="36"/>
      <c r="B193" s="3"/>
      <c r="C193" s="4"/>
      <c r="D193" s="4"/>
      <c r="E193" s="4"/>
      <c r="F193" s="4"/>
      <c r="G193" s="4"/>
      <c r="H193" s="4"/>
      <c r="I193" s="4"/>
      <c r="J193" s="4"/>
      <c r="K193" s="4"/>
      <c r="L193" s="7"/>
      <c r="M193" s="7"/>
    </row>
    <row r="194" spans="1:13" s="5" customFormat="1" ht="18.600000000000001" customHeight="1" x14ac:dyDescent="0.2">
      <c r="A194" s="36"/>
      <c r="B194" s="3"/>
      <c r="C194" s="4"/>
      <c r="D194" s="4"/>
      <c r="E194" s="4"/>
      <c r="F194" s="4"/>
      <c r="G194" s="4"/>
      <c r="H194" s="4"/>
      <c r="I194" s="4"/>
      <c r="J194" s="4"/>
      <c r="K194" s="4"/>
      <c r="L194" s="7"/>
      <c r="M194" s="7"/>
    </row>
    <row r="195" spans="1:13" s="5" customFormat="1" ht="18.600000000000001" customHeight="1" x14ac:dyDescent="0.2">
      <c r="A195" s="36"/>
      <c r="B195" s="3"/>
      <c r="C195" s="4"/>
      <c r="D195" s="4"/>
      <c r="E195" s="4"/>
      <c r="F195" s="4"/>
      <c r="G195" s="4"/>
      <c r="H195" s="4"/>
      <c r="I195" s="4"/>
      <c r="J195" s="4"/>
      <c r="K195" s="4"/>
      <c r="L195" s="7"/>
      <c r="M195" s="7"/>
    </row>
    <row r="196" spans="1:13" s="5" customFormat="1" ht="18.600000000000001" customHeight="1" x14ac:dyDescent="0.2">
      <c r="A196" s="36"/>
      <c r="B196" s="3"/>
      <c r="C196" s="4"/>
      <c r="D196" s="4"/>
      <c r="E196" s="4"/>
      <c r="F196" s="4"/>
      <c r="G196" s="4"/>
      <c r="H196" s="4"/>
      <c r="I196" s="4"/>
      <c r="J196" s="4"/>
      <c r="K196" s="4"/>
      <c r="L196" s="7"/>
      <c r="M196" s="7"/>
    </row>
    <row r="197" spans="1:13" s="5" customFormat="1" ht="18.600000000000001" customHeight="1" x14ac:dyDescent="0.2">
      <c r="A197" s="36"/>
      <c r="B197" s="3"/>
      <c r="C197" s="4"/>
      <c r="D197" s="4"/>
      <c r="E197" s="4"/>
      <c r="F197" s="4"/>
      <c r="G197" s="4"/>
      <c r="H197" s="4"/>
      <c r="I197" s="4"/>
      <c r="J197" s="4"/>
      <c r="K197" s="4"/>
      <c r="L197" s="7"/>
      <c r="M197" s="7"/>
    </row>
    <row r="198" spans="1:13" s="5" customFormat="1" ht="18.600000000000001" customHeight="1" x14ac:dyDescent="0.2">
      <c r="A198" s="36"/>
      <c r="B198" s="3"/>
      <c r="C198" s="4"/>
      <c r="D198" s="4"/>
      <c r="E198" s="4"/>
      <c r="F198" s="4"/>
      <c r="G198" s="4"/>
      <c r="H198" s="4"/>
      <c r="I198" s="4"/>
      <c r="J198" s="4"/>
      <c r="K198" s="4"/>
      <c r="L198" s="7"/>
      <c r="M198" s="7"/>
    </row>
    <row r="199" spans="1:13" s="5" customFormat="1" ht="18.600000000000001" customHeight="1" x14ac:dyDescent="0.2">
      <c r="A199" s="36"/>
      <c r="B199" s="3"/>
      <c r="C199" s="4"/>
      <c r="D199" s="4"/>
      <c r="E199" s="4"/>
      <c r="F199" s="4"/>
      <c r="G199" s="4"/>
      <c r="H199" s="4"/>
      <c r="I199" s="4"/>
      <c r="J199" s="4"/>
      <c r="K199" s="4"/>
      <c r="L199" s="7"/>
      <c r="M199" s="7"/>
    </row>
    <row r="200" spans="1:13" s="5" customFormat="1" ht="18.600000000000001" customHeight="1" x14ac:dyDescent="0.2">
      <c r="A200" s="36"/>
      <c r="B200" s="3"/>
      <c r="C200" s="4"/>
      <c r="D200" s="4"/>
      <c r="E200" s="4"/>
      <c r="F200" s="4"/>
      <c r="G200" s="4"/>
      <c r="H200" s="4"/>
      <c r="I200" s="4"/>
      <c r="J200" s="4"/>
      <c r="K200" s="4"/>
      <c r="L200" s="7"/>
      <c r="M200" s="7"/>
    </row>
    <row r="201" spans="1:13" s="5" customFormat="1" ht="18.600000000000001" customHeight="1" x14ac:dyDescent="0.2">
      <c r="A201" s="36"/>
      <c r="B201" s="3"/>
      <c r="C201" s="4"/>
      <c r="D201" s="4"/>
      <c r="E201" s="4"/>
      <c r="F201" s="4"/>
      <c r="G201" s="4"/>
      <c r="H201" s="4"/>
      <c r="I201" s="4"/>
      <c r="J201" s="4"/>
      <c r="K201" s="4"/>
      <c r="L201" s="7"/>
      <c r="M201" s="7"/>
    </row>
    <row r="202" spans="1:13" s="5" customFormat="1" ht="18.600000000000001" customHeight="1" x14ac:dyDescent="0.2">
      <c r="A202" s="36"/>
      <c r="B202" s="3"/>
      <c r="C202" s="4"/>
      <c r="D202" s="4"/>
      <c r="E202" s="4"/>
      <c r="F202" s="4"/>
      <c r="G202" s="4"/>
      <c r="H202" s="4"/>
      <c r="I202" s="4"/>
      <c r="J202" s="4"/>
      <c r="K202" s="4"/>
      <c r="L202" s="7"/>
      <c r="M202" s="7"/>
    </row>
    <row r="203" spans="1:13" s="5" customFormat="1" ht="18.600000000000001" customHeight="1" x14ac:dyDescent="0.2">
      <c r="A203" s="36"/>
      <c r="B203" s="3"/>
      <c r="C203" s="4"/>
      <c r="D203" s="4"/>
      <c r="E203" s="4"/>
      <c r="F203" s="4"/>
      <c r="G203" s="4"/>
      <c r="H203" s="4"/>
      <c r="I203" s="4"/>
      <c r="J203" s="4"/>
      <c r="K203" s="4"/>
      <c r="L203" s="7"/>
      <c r="M203" s="7"/>
    </row>
    <row r="204" spans="1:13" s="5" customFormat="1" ht="18.600000000000001" customHeight="1" x14ac:dyDescent="0.2">
      <c r="A204" s="36"/>
      <c r="B204" s="3"/>
      <c r="C204" s="4"/>
      <c r="D204" s="4"/>
      <c r="E204" s="4"/>
      <c r="F204" s="4"/>
      <c r="G204" s="4"/>
      <c r="H204" s="4"/>
      <c r="I204" s="4"/>
      <c r="J204" s="4"/>
      <c r="K204" s="4"/>
      <c r="L204" s="7"/>
      <c r="M204" s="7"/>
    </row>
    <row r="205" spans="1:13" s="5" customFormat="1" ht="18.600000000000001" customHeight="1" x14ac:dyDescent="0.2">
      <c r="A205" s="36"/>
      <c r="B205" s="3"/>
      <c r="C205" s="4"/>
      <c r="D205" s="4"/>
      <c r="E205" s="4"/>
      <c r="F205" s="4"/>
      <c r="G205" s="4"/>
      <c r="H205" s="4"/>
      <c r="I205" s="4"/>
      <c r="J205" s="4"/>
      <c r="K205" s="4"/>
      <c r="L205" s="7"/>
      <c r="M205" s="7"/>
    </row>
    <row r="206" spans="1:13" s="5" customFormat="1" ht="18.600000000000001" customHeight="1" x14ac:dyDescent="0.2">
      <c r="A206" s="36"/>
      <c r="B206" s="3"/>
      <c r="C206" s="4"/>
      <c r="D206" s="4"/>
      <c r="E206" s="4"/>
      <c r="F206" s="4"/>
      <c r="G206" s="4"/>
      <c r="H206" s="4"/>
      <c r="I206" s="4"/>
      <c r="J206" s="4"/>
      <c r="K206" s="4"/>
      <c r="L206" s="7"/>
      <c r="M206" s="7"/>
    </row>
    <row r="207" spans="1:13" s="5" customFormat="1" ht="18.600000000000001" customHeight="1" x14ac:dyDescent="0.2">
      <c r="A207" s="36"/>
      <c r="B207" s="3"/>
      <c r="C207" s="4"/>
      <c r="D207" s="4"/>
      <c r="E207" s="4"/>
      <c r="F207" s="4"/>
      <c r="G207" s="4"/>
      <c r="H207" s="4"/>
      <c r="I207" s="4"/>
      <c r="J207" s="4"/>
      <c r="K207" s="4"/>
      <c r="L207" s="7"/>
      <c r="M207" s="7"/>
    </row>
    <row r="208" spans="1:13" s="5" customFormat="1" ht="18.600000000000001" customHeight="1" x14ac:dyDescent="0.2">
      <c r="A208" s="36"/>
      <c r="B208" s="3"/>
      <c r="C208" s="4"/>
      <c r="D208" s="4"/>
      <c r="E208" s="4"/>
      <c r="F208" s="4"/>
      <c r="G208" s="4"/>
      <c r="H208" s="4"/>
      <c r="I208" s="4"/>
      <c r="J208" s="4"/>
      <c r="K208" s="4"/>
      <c r="L208" s="7"/>
      <c r="M208" s="7"/>
    </row>
    <row r="209" spans="1:13" s="5" customFormat="1" ht="18.600000000000001" customHeight="1" x14ac:dyDescent="0.2">
      <c r="A209" s="36"/>
      <c r="B209" s="3"/>
      <c r="C209" s="4"/>
      <c r="D209" s="4"/>
      <c r="E209" s="4"/>
      <c r="F209" s="4"/>
      <c r="G209" s="4"/>
      <c r="H209" s="4"/>
      <c r="I209" s="4"/>
      <c r="J209" s="4"/>
      <c r="K209" s="4"/>
      <c r="L209" s="7"/>
      <c r="M209" s="7"/>
    </row>
    <row r="210" spans="1:13" s="5" customFormat="1" ht="18.600000000000001" customHeight="1" x14ac:dyDescent="0.2">
      <c r="A210" s="36"/>
      <c r="B210" s="3"/>
      <c r="C210" s="4"/>
      <c r="D210" s="4"/>
      <c r="E210" s="4"/>
      <c r="F210" s="4"/>
      <c r="G210" s="4"/>
      <c r="H210" s="4"/>
      <c r="I210" s="4"/>
      <c r="J210" s="4"/>
      <c r="K210" s="4"/>
      <c r="L210" s="7"/>
      <c r="M210" s="7"/>
    </row>
    <row r="211" spans="1:13" s="5" customFormat="1" ht="18.600000000000001" customHeight="1" x14ac:dyDescent="0.2">
      <c r="A211" s="36"/>
      <c r="B211" s="3"/>
      <c r="C211" s="4"/>
      <c r="D211" s="4"/>
      <c r="E211" s="4"/>
      <c r="F211" s="4"/>
      <c r="G211" s="4"/>
      <c r="H211" s="4"/>
      <c r="I211" s="4"/>
      <c r="J211" s="4"/>
      <c r="K211" s="4"/>
      <c r="L211" s="7"/>
      <c r="M211" s="7"/>
    </row>
    <row r="212" spans="1:13" s="5" customFormat="1" ht="18.600000000000001" customHeight="1" x14ac:dyDescent="0.2">
      <c r="A212" s="36"/>
      <c r="B212" s="3"/>
      <c r="C212" s="4"/>
      <c r="D212" s="4"/>
      <c r="E212" s="4"/>
      <c r="F212" s="4"/>
      <c r="G212" s="4"/>
      <c r="H212" s="4"/>
      <c r="I212" s="4"/>
      <c r="J212" s="4"/>
      <c r="K212" s="4"/>
      <c r="L212" s="7"/>
      <c r="M212" s="7"/>
    </row>
    <row r="213" spans="1:13" s="5" customFormat="1" ht="18.600000000000001" customHeight="1" x14ac:dyDescent="0.2">
      <c r="A213" s="36"/>
      <c r="B213" s="3"/>
      <c r="C213" s="4"/>
      <c r="D213" s="4"/>
      <c r="E213" s="4"/>
      <c r="F213" s="4"/>
      <c r="G213" s="4"/>
      <c r="H213" s="4"/>
      <c r="I213" s="4"/>
      <c r="J213" s="4"/>
      <c r="K213" s="4"/>
      <c r="L213" s="7"/>
      <c r="M213" s="7"/>
    </row>
    <row r="214" spans="1:13" s="5" customFormat="1" ht="18.600000000000001" customHeight="1" x14ac:dyDescent="0.2">
      <c r="A214" s="36"/>
      <c r="B214" s="3"/>
      <c r="C214" s="4"/>
      <c r="D214" s="4"/>
      <c r="E214" s="4"/>
      <c r="F214" s="4"/>
      <c r="G214" s="4"/>
      <c r="H214" s="4"/>
      <c r="I214" s="4"/>
      <c r="J214" s="4"/>
      <c r="K214" s="4"/>
      <c r="L214" s="7"/>
      <c r="M214" s="7"/>
    </row>
    <row r="215" spans="1:13" s="5" customFormat="1" ht="18.600000000000001" customHeight="1" x14ac:dyDescent="0.2">
      <c r="A215" s="36"/>
      <c r="B215" s="3"/>
      <c r="C215" s="4"/>
      <c r="D215" s="4"/>
      <c r="E215" s="4"/>
      <c r="F215" s="4"/>
      <c r="G215" s="4"/>
      <c r="H215" s="4"/>
      <c r="I215" s="4"/>
      <c r="J215" s="4"/>
      <c r="K215" s="4"/>
      <c r="L215" s="7"/>
      <c r="M215" s="7"/>
    </row>
    <row r="216" spans="1:13" s="5" customFormat="1" ht="18.600000000000001" customHeight="1" x14ac:dyDescent="0.2">
      <c r="A216" s="36"/>
      <c r="B216" s="3"/>
      <c r="C216" s="4"/>
      <c r="D216" s="4"/>
      <c r="E216" s="4"/>
      <c r="F216" s="4"/>
      <c r="G216" s="4"/>
      <c r="H216" s="4"/>
      <c r="I216" s="4"/>
      <c r="J216" s="4"/>
      <c r="K216" s="4"/>
      <c r="L216" s="7"/>
      <c r="M216" s="7"/>
    </row>
    <row r="217" spans="1:13" s="5" customFormat="1" ht="18.600000000000001" customHeight="1" x14ac:dyDescent="0.2">
      <c r="A217" s="36"/>
      <c r="B217" s="3"/>
      <c r="C217" s="4"/>
      <c r="D217" s="4"/>
      <c r="E217" s="4"/>
      <c r="F217" s="4"/>
      <c r="G217" s="4"/>
      <c r="H217" s="4"/>
      <c r="I217" s="4"/>
      <c r="J217" s="4"/>
      <c r="K217" s="4"/>
      <c r="L217" s="7"/>
      <c r="M217" s="7"/>
    </row>
    <row r="218" spans="1:13" s="5" customFormat="1" ht="18.600000000000001" customHeight="1" x14ac:dyDescent="0.2">
      <c r="A218" s="36"/>
      <c r="B218" s="3"/>
      <c r="C218" s="4"/>
      <c r="D218" s="4"/>
      <c r="E218" s="4"/>
      <c r="F218" s="4"/>
      <c r="G218" s="4"/>
      <c r="H218" s="4"/>
      <c r="I218" s="4"/>
      <c r="J218" s="4"/>
      <c r="K218" s="4"/>
      <c r="L218" s="7"/>
      <c r="M218" s="7"/>
    </row>
    <row r="219" spans="1:13" s="5" customFormat="1" ht="18.600000000000001" customHeight="1" x14ac:dyDescent="0.2">
      <c r="A219" s="36"/>
      <c r="B219" s="3"/>
      <c r="C219" s="4"/>
      <c r="D219" s="4"/>
      <c r="E219" s="4"/>
      <c r="F219" s="4"/>
      <c r="G219" s="4"/>
      <c r="H219" s="4"/>
      <c r="I219" s="4"/>
      <c r="J219" s="4"/>
      <c r="K219" s="4"/>
      <c r="L219" s="7"/>
      <c r="M219" s="7"/>
    </row>
    <row r="220" spans="1:13" s="5" customFormat="1" ht="18.600000000000001" customHeight="1" x14ac:dyDescent="0.2">
      <c r="A220" s="36"/>
      <c r="B220" s="3"/>
      <c r="C220" s="4"/>
      <c r="D220" s="4"/>
      <c r="E220" s="4"/>
      <c r="F220" s="4"/>
      <c r="G220" s="4"/>
      <c r="H220" s="4"/>
      <c r="I220" s="4"/>
      <c r="J220" s="4"/>
      <c r="K220" s="4"/>
      <c r="L220" s="7"/>
      <c r="M220" s="7"/>
    </row>
    <row r="221" spans="1:13" s="5" customFormat="1" ht="18.600000000000001" customHeight="1" x14ac:dyDescent="0.2">
      <c r="A221" s="36"/>
      <c r="B221" s="3"/>
      <c r="C221" s="4"/>
      <c r="D221" s="4"/>
      <c r="E221" s="4"/>
      <c r="F221" s="4"/>
      <c r="G221" s="4"/>
      <c r="H221" s="4"/>
      <c r="I221" s="4"/>
      <c r="J221" s="4"/>
      <c r="K221" s="4"/>
      <c r="L221" s="7"/>
      <c r="M221" s="7"/>
    </row>
    <row r="222" spans="1:13" s="5" customFormat="1" ht="18.600000000000001" customHeight="1" x14ac:dyDescent="0.2">
      <c r="A222" s="36"/>
      <c r="B222" s="3"/>
      <c r="C222" s="4"/>
      <c r="D222" s="4"/>
      <c r="E222" s="4"/>
      <c r="F222" s="4"/>
      <c r="G222" s="4"/>
      <c r="H222" s="4"/>
      <c r="I222" s="4"/>
      <c r="J222" s="4"/>
      <c r="K222" s="4"/>
      <c r="L222" s="7"/>
      <c r="M222" s="7"/>
    </row>
    <row r="223" spans="1:13" s="5" customFormat="1" ht="18.600000000000001" customHeight="1" x14ac:dyDescent="0.2">
      <c r="A223" s="36"/>
      <c r="B223" s="3"/>
      <c r="C223" s="4"/>
      <c r="D223" s="4"/>
      <c r="E223" s="4"/>
      <c r="F223" s="4"/>
      <c r="G223" s="4"/>
      <c r="H223" s="4"/>
      <c r="I223" s="4"/>
      <c r="J223" s="4"/>
      <c r="K223" s="4"/>
      <c r="L223" s="7"/>
      <c r="M223" s="7"/>
    </row>
    <row r="224" spans="1:13" s="5" customFormat="1" ht="18.600000000000001" customHeight="1" x14ac:dyDescent="0.2">
      <c r="A224" s="36"/>
      <c r="B224" s="3"/>
      <c r="C224" s="4"/>
      <c r="D224" s="4"/>
      <c r="E224" s="4"/>
      <c r="F224" s="4"/>
      <c r="G224" s="4"/>
      <c r="H224" s="4"/>
      <c r="I224" s="4"/>
      <c r="J224" s="4"/>
      <c r="K224" s="4"/>
      <c r="L224" s="7"/>
      <c r="M224" s="7"/>
    </row>
    <row r="225" spans="1:13" s="5" customFormat="1" ht="18.600000000000001" customHeight="1" x14ac:dyDescent="0.2">
      <c r="A225" s="36"/>
      <c r="B225" s="3"/>
      <c r="C225" s="4"/>
      <c r="D225" s="4"/>
      <c r="E225" s="4"/>
      <c r="F225" s="4"/>
      <c r="G225" s="4"/>
      <c r="H225" s="4"/>
      <c r="I225" s="4"/>
      <c r="J225" s="4"/>
      <c r="K225" s="4"/>
      <c r="L225" s="7"/>
      <c r="M225" s="7"/>
    </row>
    <row r="226" spans="1:13" s="5" customFormat="1" ht="18.600000000000001" customHeight="1" x14ac:dyDescent="0.2">
      <c r="A226" s="36"/>
      <c r="B226" s="3"/>
      <c r="C226" s="4"/>
      <c r="D226" s="4"/>
      <c r="E226" s="4"/>
      <c r="F226" s="4"/>
      <c r="G226" s="4"/>
      <c r="H226" s="4"/>
      <c r="I226" s="4"/>
      <c r="J226" s="4"/>
      <c r="K226" s="4"/>
      <c r="L226" s="7"/>
      <c r="M226" s="7"/>
    </row>
    <row r="227" spans="1:13" s="5" customFormat="1" ht="18.600000000000001" customHeight="1" x14ac:dyDescent="0.2">
      <c r="A227" s="36"/>
      <c r="B227" s="3"/>
      <c r="C227" s="4"/>
      <c r="D227" s="4"/>
      <c r="E227" s="4"/>
      <c r="F227" s="4"/>
      <c r="G227" s="4"/>
      <c r="H227" s="4"/>
      <c r="I227" s="4"/>
      <c r="J227" s="4"/>
      <c r="K227" s="4"/>
      <c r="L227" s="7"/>
      <c r="M227" s="7"/>
    </row>
    <row r="228" spans="1:13" s="5" customFormat="1" ht="18.600000000000001" customHeight="1" x14ac:dyDescent="0.2">
      <c r="A228" s="36"/>
      <c r="B228" s="3"/>
      <c r="C228" s="4"/>
      <c r="D228" s="4"/>
      <c r="E228" s="4"/>
      <c r="F228" s="4"/>
      <c r="G228" s="4"/>
      <c r="H228" s="4"/>
      <c r="I228" s="4"/>
      <c r="J228" s="4"/>
      <c r="K228" s="4"/>
      <c r="L228" s="7"/>
      <c r="M228" s="7"/>
    </row>
    <row r="229" spans="1:13" s="5" customFormat="1" ht="18.600000000000001" customHeight="1" x14ac:dyDescent="0.2">
      <c r="A229" s="36"/>
      <c r="B229" s="3"/>
      <c r="C229" s="4"/>
      <c r="D229" s="4"/>
      <c r="E229" s="4"/>
      <c r="F229" s="4"/>
      <c r="G229" s="4"/>
      <c r="H229" s="4"/>
      <c r="I229" s="4"/>
      <c r="J229" s="4"/>
      <c r="K229" s="4"/>
      <c r="L229" s="7"/>
      <c r="M229" s="7"/>
    </row>
    <row r="230" spans="1:13" s="5" customFormat="1" ht="18.600000000000001" customHeight="1" x14ac:dyDescent="0.2">
      <c r="A230" s="36"/>
      <c r="B230" s="3"/>
      <c r="C230" s="4"/>
      <c r="D230" s="4"/>
      <c r="E230" s="4"/>
      <c r="F230" s="4"/>
      <c r="G230" s="4"/>
      <c r="H230" s="4"/>
      <c r="I230" s="4"/>
      <c r="J230" s="4"/>
      <c r="K230" s="4"/>
      <c r="L230" s="7"/>
      <c r="M230" s="7"/>
    </row>
    <row r="231" spans="1:13" s="5" customFormat="1" ht="18.600000000000001" customHeight="1" x14ac:dyDescent="0.2">
      <c r="A231" s="36"/>
      <c r="B231" s="3"/>
      <c r="C231" s="4"/>
      <c r="D231" s="4"/>
      <c r="E231" s="4"/>
      <c r="F231" s="4"/>
      <c r="G231" s="4"/>
      <c r="H231" s="4"/>
      <c r="I231" s="4"/>
      <c r="J231" s="4"/>
      <c r="K231" s="4"/>
      <c r="L231" s="7"/>
      <c r="M231" s="7"/>
    </row>
    <row r="232" spans="1:13" s="5" customFormat="1" ht="18.600000000000001" customHeight="1" x14ac:dyDescent="0.2">
      <c r="A232" s="36"/>
      <c r="B232" s="3"/>
      <c r="C232" s="4"/>
      <c r="D232" s="4"/>
      <c r="E232" s="4"/>
      <c r="F232" s="4"/>
      <c r="G232" s="4"/>
      <c r="H232" s="4"/>
      <c r="I232" s="4"/>
      <c r="J232" s="4"/>
      <c r="K232" s="4"/>
      <c r="L232" s="7"/>
      <c r="M232" s="7"/>
    </row>
    <row r="233" spans="1:13" s="5" customFormat="1" ht="18.600000000000001" customHeight="1" x14ac:dyDescent="0.2">
      <c r="A233" s="36"/>
      <c r="B233" s="3"/>
      <c r="C233" s="4"/>
      <c r="D233" s="4"/>
      <c r="E233" s="4"/>
      <c r="F233" s="4"/>
      <c r="G233" s="4"/>
      <c r="H233" s="4"/>
      <c r="I233" s="4"/>
      <c r="J233" s="4"/>
      <c r="K233" s="4"/>
      <c r="L233" s="7"/>
      <c r="M233" s="7"/>
    </row>
    <row r="234" spans="1:13" s="5" customFormat="1" ht="18.600000000000001" customHeight="1" x14ac:dyDescent="0.2">
      <c r="A234" s="36"/>
      <c r="B234" s="3"/>
      <c r="C234" s="4"/>
      <c r="D234" s="4"/>
      <c r="E234" s="4"/>
      <c r="F234" s="4"/>
      <c r="G234" s="4"/>
      <c r="H234" s="4"/>
      <c r="I234" s="4"/>
      <c r="J234" s="4"/>
      <c r="K234" s="4"/>
      <c r="L234" s="7"/>
      <c r="M234" s="7"/>
    </row>
    <row r="235" spans="1:13" s="5" customFormat="1" ht="18.600000000000001" customHeight="1" x14ac:dyDescent="0.2">
      <c r="A235" s="36"/>
      <c r="B235" s="3"/>
      <c r="C235" s="4"/>
      <c r="D235" s="4"/>
      <c r="E235" s="4"/>
      <c r="F235" s="4"/>
      <c r="G235" s="4"/>
      <c r="H235" s="4"/>
      <c r="I235" s="4"/>
      <c r="J235" s="4"/>
      <c r="K235" s="4"/>
      <c r="L235" s="7"/>
      <c r="M235" s="7"/>
    </row>
    <row r="236" spans="1:13" s="5" customFormat="1" ht="18.600000000000001" customHeight="1" x14ac:dyDescent="0.2">
      <c r="A236" s="36"/>
      <c r="B236" s="3"/>
      <c r="C236" s="4"/>
      <c r="D236" s="4"/>
      <c r="E236" s="4"/>
      <c r="F236" s="4"/>
      <c r="G236" s="4"/>
      <c r="H236" s="4"/>
      <c r="I236" s="4"/>
      <c r="J236" s="4"/>
      <c r="K236" s="4"/>
      <c r="L236" s="7"/>
      <c r="M236" s="7"/>
    </row>
    <row r="237" spans="1:13" s="5" customFormat="1" ht="18.600000000000001" customHeight="1" x14ac:dyDescent="0.2">
      <c r="A237" s="36"/>
      <c r="B237" s="3"/>
      <c r="C237" s="4"/>
      <c r="D237" s="4"/>
      <c r="E237" s="4"/>
      <c r="F237" s="4"/>
      <c r="G237" s="4"/>
      <c r="H237" s="4"/>
      <c r="I237" s="4"/>
      <c r="J237" s="4"/>
      <c r="K237" s="4"/>
      <c r="L237" s="7"/>
      <c r="M237" s="7"/>
    </row>
    <row r="238" spans="1:13" s="5" customFormat="1" ht="18.600000000000001" customHeight="1" x14ac:dyDescent="0.2">
      <c r="A238" s="36"/>
      <c r="B238" s="3"/>
      <c r="C238" s="4"/>
      <c r="D238" s="4"/>
      <c r="E238" s="4"/>
      <c r="F238" s="4"/>
      <c r="G238" s="4"/>
      <c r="H238" s="4"/>
      <c r="I238" s="4"/>
      <c r="J238" s="4"/>
      <c r="K238" s="4"/>
      <c r="L238" s="7"/>
      <c r="M238" s="7"/>
    </row>
    <row r="239" spans="1:13" s="5" customFormat="1" ht="18.600000000000001" customHeight="1" x14ac:dyDescent="0.2">
      <c r="A239" s="36"/>
      <c r="B239" s="3"/>
      <c r="C239" s="4"/>
      <c r="D239" s="4"/>
      <c r="E239" s="4"/>
      <c r="F239" s="4"/>
      <c r="G239" s="4"/>
      <c r="H239" s="4"/>
      <c r="I239" s="4"/>
      <c r="J239" s="4"/>
      <c r="K239" s="4"/>
      <c r="L239" s="7"/>
      <c r="M239" s="7"/>
    </row>
    <row r="240" spans="1:13" s="5" customFormat="1" ht="18.600000000000001" customHeight="1" x14ac:dyDescent="0.2">
      <c r="A240" s="36"/>
      <c r="B240" s="3"/>
      <c r="C240" s="4"/>
      <c r="D240" s="4"/>
      <c r="E240" s="4"/>
      <c r="F240" s="4"/>
      <c r="G240" s="4"/>
      <c r="H240" s="4"/>
      <c r="I240" s="4"/>
      <c r="J240" s="4"/>
      <c r="K240" s="4"/>
      <c r="L240" s="7"/>
      <c r="M240" s="7"/>
    </row>
    <row r="241" spans="1:13" s="5" customFormat="1" ht="18.600000000000001" customHeight="1" x14ac:dyDescent="0.2">
      <c r="A241" s="36"/>
      <c r="B241" s="3"/>
      <c r="C241" s="4"/>
      <c r="D241" s="4"/>
      <c r="E241" s="4"/>
      <c r="F241" s="4"/>
      <c r="G241" s="4"/>
      <c r="H241" s="4"/>
      <c r="I241" s="4"/>
      <c r="J241" s="4"/>
      <c r="K241" s="4"/>
      <c r="L241" s="7"/>
      <c r="M241" s="7"/>
    </row>
    <row r="242" spans="1:13" s="5" customFormat="1" ht="18.600000000000001" customHeight="1" x14ac:dyDescent="0.2">
      <c r="A242" s="36"/>
      <c r="B242" s="3"/>
      <c r="C242" s="4"/>
      <c r="D242" s="4"/>
      <c r="E242" s="4"/>
      <c r="F242" s="4"/>
      <c r="G242" s="4"/>
      <c r="H242" s="4"/>
      <c r="I242" s="4"/>
      <c r="J242" s="4"/>
      <c r="K242" s="4"/>
      <c r="L242" s="7"/>
      <c r="M242" s="7"/>
    </row>
    <row r="243" spans="1:13" s="5" customFormat="1" ht="18.600000000000001" customHeight="1" x14ac:dyDescent="0.2">
      <c r="A243" s="36"/>
      <c r="B243" s="3"/>
      <c r="C243" s="4"/>
      <c r="D243" s="4"/>
      <c r="E243" s="4"/>
      <c r="F243" s="4"/>
      <c r="G243" s="4"/>
      <c r="H243" s="4"/>
      <c r="I243" s="4"/>
      <c r="J243" s="4"/>
      <c r="K243" s="4"/>
      <c r="L243" s="7"/>
      <c r="M243" s="7"/>
    </row>
    <row r="244" spans="1:13" s="5" customFormat="1" ht="18.600000000000001" customHeight="1" x14ac:dyDescent="0.2">
      <c r="A244" s="36"/>
      <c r="B244" s="3"/>
      <c r="C244" s="4"/>
      <c r="D244" s="4"/>
      <c r="E244" s="4"/>
      <c r="F244" s="4"/>
      <c r="G244" s="4"/>
      <c r="H244" s="4"/>
      <c r="I244" s="4"/>
      <c r="J244" s="4"/>
      <c r="K244" s="4"/>
      <c r="L244" s="7"/>
      <c r="M244" s="7"/>
    </row>
    <row r="245" spans="1:13" s="5" customFormat="1" ht="18.600000000000001" customHeight="1" x14ac:dyDescent="0.2">
      <c r="A245" s="36"/>
      <c r="B245" s="3"/>
      <c r="C245" s="4"/>
      <c r="D245" s="4"/>
      <c r="E245" s="4"/>
      <c r="F245" s="4"/>
      <c r="G245" s="4"/>
      <c r="H245" s="4"/>
      <c r="I245" s="4"/>
      <c r="J245" s="4"/>
      <c r="K245" s="4"/>
      <c r="L245" s="7"/>
      <c r="M245" s="7"/>
    </row>
    <row r="246" spans="1:13" s="5" customFormat="1" ht="18.600000000000001" customHeight="1" x14ac:dyDescent="0.2">
      <c r="A246" s="36"/>
      <c r="B246" s="3"/>
      <c r="C246" s="4"/>
      <c r="D246" s="4"/>
      <c r="E246" s="4"/>
      <c r="F246" s="4"/>
      <c r="G246" s="4"/>
      <c r="H246" s="4"/>
      <c r="I246" s="4"/>
      <c r="J246" s="4"/>
      <c r="K246" s="4"/>
      <c r="L246" s="7"/>
      <c r="M246" s="7"/>
    </row>
    <row r="247" spans="1:13" s="5" customFormat="1" ht="18.600000000000001" customHeight="1" x14ac:dyDescent="0.2">
      <c r="A247" s="36"/>
      <c r="B247" s="3"/>
      <c r="C247" s="4"/>
      <c r="D247" s="4"/>
      <c r="E247" s="4"/>
      <c r="F247" s="4"/>
      <c r="G247" s="4"/>
      <c r="H247" s="4"/>
      <c r="I247" s="4"/>
      <c r="J247" s="4"/>
      <c r="K247" s="4"/>
      <c r="L247" s="7"/>
      <c r="M247" s="7"/>
    </row>
    <row r="248" spans="1:13" s="5" customFormat="1" ht="18.600000000000001" customHeight="1" x14ac:dyDescent="0.2">
      <c r="A248" s="36"/>
      <c r="B248" s="3"/>
      <c r="C248" s="4"/>
      <c r="D248" s="4"/>
      <c r="E248" s="4"/>
      <c r="F248" s="4"/>
      <c r="G248" s="4"/>
      <c r="H248" s="4"/>
      <c r="I248" s="4"/>
      <c r="J248" s="4"/>
      <c r="K248" s="4"/>
      <c r="L248" s="7"/>
      <c r="M248" s="7"/>
    </row>
    <row r="249" spans="1:13" s="5" customFormat="1" ht="18.600000000000001" customHeight="1" x14ac:dyDescent="0.2">
      <c r="A249" s="36"/>
      <c r="B249" s="3"/>
      <c r="C249" s="4"/>
      <c r="D249" s="4"/>
      <c r="E249" s="4"/>
      <c r="F249" s="4"/>
      <c r="G249" s="4"/>
      <c r="H249" s="4"/>
      <c r="I249" s="4"/>
      <c r="J249" s="4"/>
      <c r="K249" s="4"/>
      <c r="L249" s="7"/>
      <c r="M249" s="7"/>
    </row>
    <row r="250" spans="1:13" s="5" customFormat="1" ht="18.600000000000001" customHeight="1" x14ac:dyDescent="0.2">
      <c r="A250" s="36"/>
      <c r="B250" s="3"/>
      <c r="C250" s="4"/>
      <c r="D250" s="4"/>
      <c r="E250" s="4"/>
      <c r="F250" s="4"/>
      <c r="G250" s="4"/>
      <c r="H250" s="4"/>
      <c r="I250" s="4"/>
      <c r="J250" s="4"/>
      <c r="K250" s="4"/>
      <c r="L250" s="7"/>
      <c r="M250" s="7"/>
    </row>
    <row r="251" spans="1:13" s="5" customFormat="1" ht="18.600000000000001" customHeight="1" x14ac:dyDescent="0.2">
      <c r="A251" s="36"/>
      <c r="B251" s="3"/>
      <c r="C251" s="4"/>
      <c r="D251" s="4"/>
      <c r="E251" s="4"/>
      <c r="F251" s="4"/>
      <c r="G251" s="4"/>
      <c r="H251" s="4"/>
      <c r="I251" s="4"/>
      <c r="J251" s="4"/>
      <c r="K251" s="4"/>
      <c r="L251" s="7"/>
      <c r="M251" s="7"/>
    </row>
    <row r="252" spans="1:13" s="5" customFormat="1" ht="18.600000000000001" customHeight="1" x14ac:dyDescent="0.2">
      <c r="A252" s="36"/>
      <c r="B252" s="3"/>
      <c r="C252" s="4"/>
      <c r="D252" s="4"/>
      <c r="E252" s="4"/>
      <c r="F252" s="4"/>
      <c r="G252" s="4"/>
      <c r="H252" s="4"/>
      <c r="I252" s="4"/>
      <c r="J252" s="4"/>
      <c r="K252" s="4"/>
      <c r="L252" s="7"/>
      <c r="M252" s="7"/>
    </row>
    <row r="253" spans="1:13" s="5" customFormat="1" ht="18.600000000000001" customHeight="1" x14ac:dyDescent="0.2">
      <c r="A253" s="36"/>
      <c r="B253" s="3"/>
      <c r="C253" s="4"/>
      <c r="D253" s="4"/>
      <c r="E253" s="4"/>
      <c r="F253" s="4"/>
      <c r="G253" s="4"/>
      <c r="H253" s="4"/>
      <c r="I253" s="4"/>
      <c r="J253" s="4"/>
      <c r="K253" s="4"/>
      <c r="L253" s="7"/>
      <c r="M253" s="7"/>
    </row>
    <row r="254" spans="1:13" s="5" customFormat="1" ht="18.600000000000001" customHeight="1" x14ac:dyDescent="0.2">
      <c r="A254" s="36"/>
      <c r="B254" s="3"/>
      <c r="C254" s="4"/>
      <c r="D254" s="4"/>
      <c r="E254" s="4"/>
      <c r="F254" s="4"/>
      <c r="G254" s="4"/>
      <c r="H254" s="4"/>
      <c r="I254" s="4"/>
      <c r="J254" s="4"/>
      <c r="K254" s="4"/>
      <c r="L254" s="7"/>
      <c r="M254" s="7"/>
    </row>
    <row r="255" spans="1:13" s="5" customFormat="1" ht="18.600000000000001" customHeight="1" x14ac:dyDescent="0.2">
      <c r="A255" s="36"/>
      <c r="B255" s="3"/>
      <c r="C255" s="4"/>
      <c r="D255" s="4"/>
      <c r="E255" s="4"/>
      <c r="F255" s="4"/>
      <c r="G255" s="4"/>
      <c r="H255" s="4"/>
      <c r="I255" s="4"/>
      <c r="J255" s="4"/>
      <c r="K255" s="4"/>
      <c r="L255" s="7"/>
      <c r="M255" s="7"/>
    </row>
    <row r="256" spans="1:13" s="5" customFormat="1" ht="18.600000000000001" customHeight="1" x14ac:dyDescent="0.2">
      <c r="A256" s="36"/>
      <c r="B256" s="3"/>
      <c r="C256" s="4"/>
      <c r="D256" s="4"/>
      <c r="E256" s="4"/>
      <c r="F256" s="4"/>
      <c r="G256" s="4"/>
      <c r="H256" s="4"/>
      <c r="I256" s="4"/>
      <c r="J256" s="4"/>
      <c r="K256" s="4"/>
      <c r="L256" s="7"/>
      <c r="M256" s="7"/>
    </row>
    <row r="257" spans="1:13" s="5" customFormat="1" ht="18.600000000000001" customHeight="1" x14ac:dyDescent="0.2">
      <c r="A257" s="36"/>
      <c r="B257" s="3"/>
      <c r="C257" s="4"/>
      <c r="D257" s="4"/>
      <c r="E257" s="4"/>
      <c r="F257" s="4"/>
      <c r="G257" s="4"/>
      <c r="H257" s="4"/>
      <c r="I257" s="4"/>
      <c r="J257" s="4"/>
      <c r="K257" s="4"/>
      <c r="L257" s="7"/>
      <c r="M257" s="7"/>
    </row>
    <row r="258" spans="1:13" s="5" customFormat="1" ht="18.600000000000001" customHeight="1" x14ac:dyDescent="0.2">
      <c r="A258" s="36"/>
      <c r="B258" s="3"/>
      <c r="C258" s="4"/>
      <c r="D258" s="4"/>
      <c r="E258" s="4"/>
      <c r="F258" s="4"/>
      <c r="G258" s="4"/>
      <c r="H258" s="4"/>
      <c r="I258" s="4"/>
      <c r="J258" s="4"/>
      <c r="K258" s="4"/>
      <c r="L258" s="7"/>
      <c r="M258" s="7"/>
    </row>
    <row r="259" spans="1:13" s="5" customFormat="1" ht="18.600000000000001" customHeight="1" x14ac:dyDescent="0.2">
      <c r="A259" s="36"/>
      <c r="B259" s="3"/>
      <c r="C259" s="4"/>
      <c r="D259" s="4"/>
      <c r="E259" s="4"/>
      <c r="F259" s="4"/>
      <c r="G259" s="4"/>
      <c r="H259" s="4"/>
      <c r="I259" s="4"/>
      <c r="J259" s="4"/>
      <c r="K259" s="4"/>
      <c r="L259" s="7"/>
      <c r="M259" s="7"/>
    </row>
    <row r="260" spans="1:13" s="5" customFormat="1" ht="18.600000000000001" customHeight="1" x14ac:dyDescent="0.2">
      <c r="A260" s="36"/>
      <c r="B260" s="3"/>
      <c r="C260" s="4"/>
      <c r="D260" s="4"/>
      <c r="E260" s="4"/>
      <c r="F260" s="4"/>
      <c r="G260" s="4"/>
      <c r="H260" s="4"/>
      <c r="I260" s="4"/>
      <c r="J260" s="4"/>
      <c r="K260" s="4"/>
      <c r="L260" s="7"/>
      <c r="M260" s="7"/>
    </row>
    <row r="261" spans="1:13" s="5" customFormat="1" ht="18.600000000000001" customHeight="1" x14ac:dyDescent="0.2">
      <c r="A261" s="36"/>
      <c r="B261" s="3"/>
      <c r="C261" s="4"/>
      <c r="D261" s="4"/>
      <c r="E261" s="4"/>
      <c r="F261" s="4"/>
      <c r="G261" s="4"/>
      <c r="H261" s="4"/>
      <c r="I261" s="4"/>
      <c r="J261" s="4"/>
      <c r="K261" s="4"/>
      <c r="L261" s="7"/>
      <c r="M261" s="7"/>
    </row>
    <row r="262" spans="1:13" s="5" customFormat="1" ht="18.600000000000001" customHeight="1" x14ac:dyDescent="0.2">
      <c r="A262" s="36"/>
      <c r="B262" s="3"/>
      <c r="C262" s="4"/>
      <c r="D262" s="4"/>
      <c r="E262" s="4"/>
      <c r="F262" s="4"/>
      <c r="G262" s="4"/>
      <c r="H262" s="4"/>
      <c r="I262" s="4"/>
      <c r="J262" s="4"/>
      <c r="K262" s="4"/>
      <c r="L262" s="7"/>
      <c r="M262" s="7"/>
    </row>
    <row r="263" spans="1:13" s="5" customFormat="1" ht="18.600000000000001" customHeight="1" x14ac:dyDescent="0.2">
      <c r="A263" s="36"/>
      <c r="B263" s="3"/>
      <c r="C263" s="4"/>
      <c r="D263" s="4"/>
      <c r="E263" s="4"/>
      <c r="F263" s="4"/>
      <c r="G263" s="4"/>
      <c r="H263" s="4"/>
      <c r="I263" s="4"/>
      <c r="J263" s="4"/>
      <c r="K263" s="4"/>
      <c r="L263" s="7"/>
      <c r="M263" s="7"/>
    </row>
    <row r="264" spans="1:13" s="5" customFormat="1" ht="18.600000000000001" customHeight="1" x14ac:dyDescent="0.2">
      <c r="A264" s="36"/>
      <c r="B264" s="3"/>
      <c r="C264" s="4"/>
      <c r="D264" s="4"/>
      <c r="E264" s="4"/>
      <c r="F264" s="4"/>
      <c r="G264" s="4"/>
      <c r="H264" s="4"/>
      <c r="I264" s="4"/>
      <c r="J264" s="4"/>
      <c r="K264" s="4"/>
      <c r="L264" s="7"/>
      <c r="M264" s="7"/>
    </row>
    <row r="265" spans="1:13" s="5" customFormat="1" ht="18.600000000000001" customHeight="1" x14ac:dyDescent="0.2">
      <c r="A265" s="36"/>
      <c r="B265" s="3"/>
      <c r="C265" s="4"/>
      <c r="D265" s="4"/>
      <c r="E265" s="4"/>
      <c r="F265" s="4"/>
      <c r="G265" s="4"/>
      <c r="H265" s="4"/>
      <c r="I265" s="4"/>
      <c r="J265" s="4"/>
      <c r="K265" s="4"/>
      <c r="L265" s="7"/>
      <c r="M265" s="7"/>
    </row>
    <row r="266" spans="1:13" s="5" customFormat="1" ht="18.600000000000001" customHeight="1" x14ac:dyDescent="0.2">
      <c r="A266" s="36"/>
      <c r="B266" s="3"/>
      <c r="C266" s="4"/>
      <c r="D266" s="4"/>
      <c r="E266" s="4"/>
      <c r="F266" s="4"/>
      <c r="G266" s="4"/>
      <c r="H266" s="4"/>
      <c r="I266" s="4"/>
      <c r="J266" s="4"/>
      <c r="K266" s="4"/>
      <c r="L266" s="7"/>
      <c r="M266" s="7"/>
    </row>
    <row r="267" spans="1:13" s="5" customFormat="1" ht="18.600000000000001" customHeight="1" x14ac:dyDescent="0.2">
      <c r="A267" s="36"/>
      <c r="B267" s="3"/>
      <c r="C267" s="4"/>
      <c r="D267" s="4"/>
      <c r="E267" s="4"/>
      <c r="F267" s="4"/>
      <c r="G267" s="4"/>
      <c r="H267" s="4"/>
      <c r="I267" s="4"/>
      <c r="J267" s="4"/>
      <c r="K267" s="4"/>
      <c r="L267" s="7"/>
      <c r="M267" s="7"/>
    </row>
    <row r="268" spans="1:13" s="5" customFormat="1" ht="18.600000000000001" customHeight="1" x14ac:dyDescent="0.2">
      <c r="A268" s="36"/>
      <c r="B268" s="3"/>
      <c r="C268" s="4"/>
      <c r="D268" s="4"/>
      <c r="E268" s="4"/>
      <c r="F268" s="4"/>
      <c r="G268" s="4"/>
      <c r="H268" s="4"/>
      <c r="I268" s="4"/>
      <c r="J268" s="4"/>
      <c r="K268" s="4"/>
      <c r="L268" s="7"/>
      <c r="M268" s="7"/>
    </row>
    <row r="269" spans="1:13" s="5" customFormat="1" ht="18.600000000000001" customHeight="1" x14ac:dyDescent="0.2">
      <c r="A269" s="36"/>
      <c r="B269" s="3"/>
      <c r="C269" s="4"/>
      <c r="D269" s="4"/>
      <c r="E269" s="4"/>
      <c r="F269" s="4"/>
      <c r="G269" s="4"/>
      <c r="H269" s="4"/>
      <c r="I269" s="4"/>
      <c r="J269" s="4"/>
      <c r="K269" s="4"/>
      <c r="L269" s="7"/>
      <c r="M269" s="7"/>
    </row>
    <row r="270" spans="1:13" s="5" customFormat="1" ht="18.600000000000001" customHeight="1" x14ac:dyDescent="0.2">
      <c r="A270" s="36"/>
      <c r="B270" s="3"/>
      <c r="C270" s="4"/>
      <c r="D270" s="4"/>
      <c r="E270" s="4"/>
      <c r="F270" s="4"/>
      <c r="G270" s="4"/>
      <c r="H270" s="4"/>
      <c r="I270" s="4"/>
      <c r="J270" s="4"/>
      <c r="K270" s="4"/>
      <c r="L270" s="7"/>
      <c r="M270" s="7"/>
    </row>
    <row r="271" spans="1:13" s="5" customFormat="1" ht="18.600000000000001" customHeight="1" x14ac:dyDescent="0.2">
      <c r="A271" s="36"/>
      <c r="B271" s="3"/>
      <c r="C271" s="4"/>
      <c r="D271" s="4"/>
      <c r="E271" s="4"/>
      <c r="F271" s="4"/>
      <c r="G271" s="4"/>
      <c r="H271" s="4"/>
      <c r="I271" s="4"/>
      <c r="J271" s="4"/>
      <c r="K271" s="4"/>
      <c r="L271" s="7"/>
      <c r="M271" s="7"/>
    </row>
    <row r="272" spans="1:13" s="5" customFormat="1" ht="18.600000000000001" customHeight="1" x14ac:dyDescent="0.2">
      <c r="A272" s="36"/>
      <c r="B272" s="3"/>
      <c r="C272" s="4"/>
      <c r="D272" s="4"/>
      <c r="E272" s="4"/>
      <c r="F272" s="4"/>
      <c r="G272" s="4"/>
      <c r="H272" s="4"/>
      <c r="I272" s="4"/>
      <c r="J272" s="4"/>
      <c r="K272" s="4"/>
      <c r="L272" s="7"/>
      <c r="M272" s="7"/>
    </row>
    <row r="273" spans="1:13" s="5" customFormat="1" ht="18.600000000000001" customHeight="1" x14ac:dyDescent="0.2">
      <c r="A273" s="36"/>
      <c r="B273" s="3"/>
      <c r="C273" s="4"/>
      <c r="D273" s="4"/>
      <c r="E273" s="4"/>
      <c r="F273" s="4"/>
      <c r="G273" s="4"/>
      <c r="H273" s="4"/>
      <c r="I273" s="4"/>
      <c r="J273" s="4"/>
      <c r="K273" s="4"/>
      <c r="L273" s="7"/>
      <c r="M273" s="7"/>
    </row>
    <row r="274" spans="1:13" s="5" customFormat="1" ht="18.600000000000001" customHeight="1" x14ac:dyDescent="0.2">
      <c r="A274" s="36"/>
      <c r="B274" s="3"/>
      <c r="C274" s="4"/>
      <c r="D274" s="4"/>
      <c r="E274" s="4"/>
      <c r="F274" s="4"/>
      <c r="G274" s="4"/>
      <c r="H274" s="4"/>
      <c r="I274" s="4"/>
      <c r="J274" s="4"/>
      <c r="K274" s="4"/>
      <c r="L274" s="7"/>
      <c r="M274" s="7"/>
    </row>
    <row r="275" spans="1:13" s="5" customFormat="1" ht="18.600000000000001" customHeight="1" x14ac:dyDescent="0.2">
      <c r="A275" s="36"/>
      <c r="B275" s="3"/>
      <c r="C275" s="4"/>
      <c r="D275" s="4"/>
      <c r="E275" s="4"/>
      <c r="F275" s="4"/>
      <c r="G275" s="4"/>
      <c r="H275" s="4"/>
      <c r="I275" s="4"/>
      <c r="J275" s="4"/>
      <c r="K275" s="4"/>
      <c r="L275" s="7"/>
      <c r="M275" s="7"/>
    </row>
    <row r="276" spans="1:13" s="5" customFormat="1" ht="18.600000000000001" customHeight="1" x14ac:dyDescent="0.2">
      <c r="A276" s="36"/>
      <c r="B276" s="3"/>
      <c r="C276" s="4"/>
      <c r="D276" s="4"/>
      <c r="E276" s="4"/>
      <c r="F276" s="4"/>
      <c r="G276" s="4"/>
      <c r="H276" s="4"/>
      <c r="I276" s="4"/>
      <c r="J276" s="4"/>
      <c r="K276" s="4"/>
      <c r="L276" s="7"/>
      <c r="M276" s="7"/>
    </row>
    <row r="277" spans="1:13" s="5" customFormat="1" ht="18.600000000000001" customHeight="1" x14ac:dyDescent="0.2">
      <c r="A277" s="36"/>
      <c r="B277" s="3"/>
      <c r="C277" s="4"/>
      <c r="D277" s="4"/>
      <c r="E277" s="4"/>
      <c r="F277" s="4"/>
      <c r="G277" s="4"/>
      <c r="H277" s="4"/>
      <c r="I277" s="4"/>
      <c r="J277" s="4"/>
      <c r="K277" s="4"/>
      <c r="L277" s="7"/>
      <c r="M277" s="7"/>
    </row>
    <row r="278" spans="1:13" s="5" customFormat="1" ht="18.600000000000001" customHeight="1" x14ac:dyDescent="0.2">
      <c r="A278" s="36"/>
      <c r="B278" s="3"/>
      <c r="C278" s="4"/>
      <c r="D278" s="4"/>
      <c r="E278" s="4"/>
      <c r="F278" s="4"/>
      <c r="G278" s="4"/>
      <c r="H278" s="4"/>
      <c r="I278" s="4"/>
      <c r="J278" s="4"/>
      <c r="K278" s="4"/>
      <c r="L278" s="7"/>
      <c r="M278" s="7"/>
    </row>
    <row r="279" spans="1:13" s="5" customFormat="1" ht="18.600000000000001" customHeight="1" x14ac:dyDescent="0.2">
      <c r="A279" s="36"/>
      <c r="B279" s="3"/>
      <c r="C279" s="4"/>
      <c r="D279" s="4"/>
      <c r="E279" s="4"/>
      <c r="F279" s="4"/>
      <c r="G279" s="4"/>
      <c r="H279" s="4"/>
      <c r="I279" s="4"/>
      <c r="J279" s="4"/>
      <c r="K279" s="4"/>
      <c r="L279" s="7"/>
      <c r="M279" s="7"/>
    </row>
    <row r="280" spans="1:13" s="5" customFormat="1" ht="18.600000000000001" customHeight="1" x14ac:dyDescent="0.2">
      <c r="A280" s="36"/>
      <c r="B280" s="3"/>
      <c r="C280" s="4"/>
      <c r="D280" s="4"/>
      <c r="E280" s="4"/>
      <c r="F280" s="4"/>
      <c r="G280" s="4"/>
      <c r="H280" s="4"/>
      <c r="I280" s="4"/>
      <c r="J280" s="4"/>
      <c r="K280" s="4"/>
      <c r="L280" s="7"/>
      <c r="M280" s="7"/>
    </row>
    <row r="281" spans="1:13" s="5" customFormat="1" ht="18.600000000000001" customHeight="1" x14ac:dyDescent="0.2">
      <c r="A281" s="36"/>
      <c r="B281" s="3"/>
      <c r="C281" s="4"/>
      <c r="D281" s="4"/>
      <c r="E281" s="4"/>
      <c r="F281" s="4"/>
      <c r="G281" s="4"/>
      <c r="H281" s="4"/>
      <c r="I281" s="4"/>
      <c r="J281" s="4"/>
      <c r="K281" s="4"/>
      <c r="L281" s="7"/>
      <c r="M281" s="7"/>
    </row>
    <row r="282" spans="1:13" s="5" customFormat="1" ht="18.600000000000001" customHeight="1" x14ac:dyDescent="0.2">
      <c r="A282" s="36"/>
      <c r="B282" s="3"/>
      <c r="C282" s="4"/>
      <c r="D282" s="4"/>
      <c r="E282" s="4"/>
      <c r="F282" s="4"/>
      <c r="G282" s="4"/>
      <c r="H282" s="4"/>
      <c r="I282" s="4"/>
      <c r="J282" s="4"/>
      <c r="K282" s="4"/>
      <c r="L282" s="7"/>
      <c r="M282" s="7"/>
    </row>
    <row r="283" spans="1:13" s="5" customFormat="1" ht="18.600000000000001" customHeight="1" x14ac:dyDescent="0.2">
      <c r="A283" s="36"/>
      <c r="B283" s="3"/>
      <c r="C283" s="4"/>
      <c r="D283" s="4"/>
      <c r="E283" s="4"/>
      <c r="F283" s="4"/>
      <c r="G283" s="4"/>
      <c r="H283" s="4"/>
      <c r="I283" s="4"/>
      <c r="J283" s="4"/>
      <c r="K283" s="4"/>
      <c r="L283" s="7"/>
      <c r="M283" s="7"/>
    </row>
    <row r="284" spans="1:13" s="5" customFormat="1" ht="18.600000000000001" customHeight="1" x14ac:dyDescent="0.2">
      <c r="A284" s="36"/>
      <c r="B284" s="3"/>
      <c r="C284" s="4"/>
      <c r="D284" s="4"/>
      <c r="E284" s="4"/>
      <c r="F284" s="4"/>
      <c r="G284" s="4"/>
      <c r="H284" s="4"/>
      <c r="I284" s="4"/>
      <c r="J284" s="4"/>
      <c r="K284" s="4"/>
      <c r="L284" s="7"/>
      <c r="M284" s="7"/>
    </row>
    <row r="285" spans="1:13" s="5" customFormat="1" ht="18.600000000000001" customHeight="1" x14ac:dyDescent="0.2">
      <c r="A285" s="36"/>
      <c r="B285" s="3"/>
      <c r="C285" s="4"/>
      <c r="D285" s="4"/>
      <c r="E285" s="4"/>
      <c r="F285" s="4"/>
      <c r="G285" s="4"/>
      <c r="H285" s="4"/>
      <c r="I285" s="4"/>
      <c r="J285" s="4"/>
      <c r="K285" s="4"/>
      <c r="L285" s="7"/>
      <c r="M285" s="7"/>
    </row>
    <row r="286" spans="1:13" s="5" customFormat="1" ht="18.600000000000001" customHeight="1" x14ac:dyDescent="0.2">
      <c r="A286" s="36"/>
      <c r="B286" s="3"/>
      <c r="C286" s="4"/>
      <c r="D286" s="4"/>
      <c r="E286" s="4"/>
      <c r="F286" s="4"/>
      <c r="G286" s="4"/>
      <c r="H286" s="4"/>
      <c r="I286" s="4"/>
      <c r="J286" s="4"/>
      <c r="K286" s="4"/>
      <c r="L286" s="7"/>
      <c r="M286" s="7"/>
    </row>
    <row r="287" spans="1:13" s="5" customFormat="1" ht="18.600000000000001" customHeight="1" x14ac:dyDescent="0.2">
      <c r="A287" s="36"/>
      <c r="B287" s="3"/>
      <c r="C287" s="4"/>
      <c r="D287" s="4"/>
      <c r="E287" s="4"/>
      <c r="F287" s="4"/>
      <c r="G287" s="4"/>
      <c r="H287" s="4"/>
      <c r="I287" s="4"/>
      <c r="J287" s="4"/>
      <c r="K287" s="4"/>
      <c r="L287" s="7"/>
      <c r="M287" s="7"/>
    </row>
    <row r="288" spans="1:13" s="5" customFormat="1" ht="18.600000000000001" customHeight="1" x14ac:dyDescent="0.2">
      <c r="A288" s="36"/>
      <c r="B288" s="3"/>
      <c r="C288" s="4"/>
      <c r="D288" s="4"/>
      <c r="E288" s="4"/>
      <c r="F288" s="4"/>
      <c r="G288" s="4"/>
      <c r="H288" s="4"/>
      <c r="I288" s="4"/>
      <c r="J288" s="4"/>
      <c r="K288" s="4"/>
      <c r="L288" s="7"/>
      <c r="M288" s="7"/>
    </row>
    <row r="289" spans="1:13" s="5" customFormat="1" ht="18.600000000000001" customHeight="1" x14ac:dyDescent="0.2">
      <c r="A289" s="36"/>
      <c r="B289" s="3"/>
      <c r="C289" s="4"/>
      <c r="D289" s="4"/>
      <c r="E289" s="4"/>
      <c r="F289" s="4"/>
      <c r="G289" s="4"/>
      <c r="H289" s="4"/>
      <c r="I289" s="4"/>
      <c r="J289" s="4"/>
      <c r="K289" s="4"/>
      <c r="L289" s="7"/>
      <c r="M289" s="7"/>
    </row>
    <row r="290" spans="1:13" s="5" customFormat="1" ht="18.600000000000001" customHeight="1" x14ac:dyDescent="0.2">
      <c r="A290" s="36"/>
      <c r="B290" s="3"/>
      <c r="C290" s="4"/>
      <c r="D290" s="4"/>
      <c r="E290" s="4"/>
      <c r="F290" s="4"/>
      <c r="G290" s="4"/>
      <c r="H290" s="4"/>
      <c r="I290" s="4"/>
      <c r="J290" s="4"/>
      <c r="K290" s="4"/>
      <c r="L290" s="7"/>
      <c r="M290" s="7"/>
    </row>
    <row r="291" spans="1:13" s="5" customFormat="1" ht="18.600000000000001" customHeight="1" x14ac:dyDescent="0.2">
      <c r="A291" s="36"/>
      <c r="B291" s="3"/>
      <c r="C291" s="4"/>
      <c r="D291" s="4"/>
      <c r="E291" s="4"/>
      <c r="F291" s="4"/>
      <c r="G291" s="4"/>
      <c r="H291" s="4"/>
      <c r="I291" s="4"/>
      <c r="J291" s="4"/>
      <c r="K291" s="4"/>
      <c r="L291" s="7"/>
      <c r="M291" s="7"/>
    </row>
    <row r="292" spans="1:13" s="5" customFormat="1" ht="18.600000000000001" customHeight="1" x14ac:dyDescent="0.2">
      <c r="A292" s="36"/>
      <c r="B292" s="3"/>
      <c r="C292" s="4"/>
      <c r="D292" s="4"/>
      <c r="E292" s="4"/>
      <c r="F292" s="4"/>
      <c r="G292" s="4"/>
      <c r="H292" s="4"/>
      <c r="I292" s="4"/>
      <c r="J292" s="4"/>
      <c r="K292" s="4"/>
      <c r="L292" s="7"/>
      <c r="M292" s="7"/>
    </row>
    <row r="293" spans="1:13" s="5" customFormat="1" ht="18.600000000000001" customHeight="1" x14ac:dyDescent="0.2">
      <c r="A293" s="36"/>
      <c r="B293" s="3"/>
      <c r="C293" s="4"/>
      <c r="D293" s="4"/>
      <c r="E293" s="4"/>
      <c r="F293" s="4"/>
      <c r="G293" s="4"/>
      <c r="H293" s="4"/>
      <c r="I293" s="4"/>
      <c r="J293" s="4"/>
      <c r="K293" s="4"/>
      <c r="L293" s="7"/>
      <c r="M293" s="7"/>
    </row>
    <row r="294" spans="1:13" s="5" customFormat="1" ht="18.600000000000001" customHeight="1" x14ac:dyDescent="0.2">
      <c r="A294" s="36"/>
      <c r="B294" s="3"/>
      <c r="C294" s="4"/>
      <c r="D294" s="4"/>
      <c r="E294" s="4"/>
      <c r="F294" s="4"/>
      <c r="G294" s="4"/>
      <c r="H294" s="4"/>
      <c r="I294" s="4"/>
      <c r="J294" s="4"/>
      <c r="K294" s="4"/>
      <c r="L294" s="7"/>
      <c r="M294" s="7"/>
    </row>
    <row r="295" spans="1:13" s="5" customFormat="1" ht="18.600000000000001" customHeight="1" x14ac:dyDescent="0.2">
      <c r="A295" s="36"/>
      <c r="B295" s="3"/>
      <c r="C295" s="4"/>
      <c r="D295" s="4"/>
      <c r="E295" s="4"/>
      <c r="F295" s="4"/>
      <c r="G295" s="4"/>
      <c r="H295" s="4"/>
      <c r="I295" s="4"/>
      <c r="J295" s="4"/>
      <c r="K295" s="4"/>
      <c r="L295" s="7"/>
      <c r="M295" s="7"/>
    </row>
    <row r="296" spans="1:13" s="5" customFormat="1" ht="18.600000000000001" customHeight="1" x14ac:dyDescent="0.2">
      <c r="A296" s="36"/>
      <c r="B296" s="3"/>
      <c r="C296" s="4"/>
      <c r="D296" s="4"/>
      <c r="E296" s="4"/>
      <c r="F296" s="4"/>
      <c r="G296" s="4"/>
      <c r="H296" s="4"/>
      <c r="I296" s="4"/>
      <c r="J296" s="4"/>
      <c r="K296" s="4"/>
      <c r="L296" s="7"/>
      <c r="M296" s="7"/>
    </row>
    <row r="297" spans="1:13" s="5" customFormat="1" ht="18.600000000000001" customHeight="1" x14ac:dyDescent="0.2">
      <c r="A297" s="36"/>
      <c r="B297" s="3"/>
      <c r="C297" s="4"/>
      <c r="D297" s="4"/>
      <c r="E297" s="4"/>
      <c r="F297" s="4"/>
      <c r="G297" s="4"/>
      <c r="H297" s="4"/>
      <c r="I297" s="4"/>
      <c r="J297" s="4"/>
      <c r="K297" s="4"/>
      <c r="L297" s="7"/>
      <c r="M297" s="7"/>
    </row>
    <row r="298" spans="1:13" s="5" customFormat="1" ht="18.600000000000001" customHeight="1" x14ac:dyDescent="0.2">
      <c r="A298" s="36"/>
      <c r="B298" s="3"/>
      <c r="C298" s="4"/>
      <c r="D298" s="4"/>
      <c r="E298" s="4"/>
      <c r="F298" s="4"/>
      <c r="G298" s="4"/>
      <c r="H298" s="4"/>
      <c r="I298" s="4"/>
      <c r="J298" s="4"/>
      <c r="K298" s="4"/>
      <c r="L298" s="7"/>
      <c r="M298" s="7"/>
    </row>
    <row r="299" spans="1:13" s="5" customFormat="1" ht="18.600000000000001" customHeight="1" x14ac:dyDescent="0.2">
      <c r="A299" s="36"/>
      <c r="B299" s="3"/>
      <c r="C299" s="4"/>
      <c r="D299" s="4"/>
      <c r="E299" s="4"/>
      <c r="F299" s="4"/>
      <c r="G299" s="4"/>
      <c r="H299" s="4"/>
      <c r="I299" s="4"/>
      <c r="J299" s="4"/>
      <c r="K299" s="4"/>
      <c r="L299" s="7"/>
      <c r="M299" s="7"/>
    </row>
    <row r="300" spans="1:13" s="5" customFormat="1" ht="18.600000000000001" customHeight="1" x14ac:dyDescent="0.2">
      <c r="A300" s="36"/>
      <c r="B300" s="3"/>
      <c r="C300" s="4"/>
      <c r="D300" s="4"/>
      <c r="E300" s="4"/>
      <c r="F300" s="4"/>
      <c r="G300" s="4"/>
      <c r="H300" s="4"/>
      <c r="I300" s="4"/>
      <c r="J300" s="4"/>
      <c r="K300" s="4"/>
      <c r="L300" s="7"/>
      <c r="M300" s="7"/>
    </row>
    <row r="301" spans="1:13" s="5" customFormat="1" ht="18.600000000000001" customHeight="1" x14ac:dyDescent="0.2">
      <c r="A301" s="36"/>
      <c r="B301" s="3"/>
      <c r="C301" s="4"/>
      <c r="D301" s="4"/>
      <c r="E301" s="4"/>
      <c r="F301" s="4"/>
      <c r="G301" s="4"/>
      <c r="H301" s="4"/>
      <c r="I301" s="4"/>
      <c r="J301" s="4"/>
      <c r="K301" s="4"/>
      <c r="L301" s="7"/>
      <c r="M301" s="7"/>
    </row>
    <row r="302" spans="1:13" s="5" customFormat="1" ht="18.600000000000001" customHeight="1" x14ac:dyDescent="0.2">
      <c r="A302" s="36"/>
      <c r="B302" s="3"/>
      <c r="C302" s="4"/>
      <c r="D302" s="4"/>
      <c r="E302" s="4"/>
      <c r="F302" s="4"/>
      <c r="G302" s="4"/>
      <c r="H302" s="4"/>
      <c r="I302" s="4"/>
      <c r="J302" s="4"/>
      <c r="K302" s="4"/>
      <c r="L302" s="7"/>
      <c r="M302" s="7"/>
    </row>
    <row r="303" spans="1:13" s="5" customFormat="1" ht="18.600000000000001" customHeight="1" x14ac:dyDescent="0.2">
      <c r="A303" s="36"/>
      <c r="B303" s="3"/>
      <c r="C303" s="4"/>
      <c r="D303" s="4"/>
      <c r="E303" s="4"/>
      <c r="F303" s="4"/>
      <c r="G303" s="4"/>
      <c r="H303" s="4"/>
      <c r="I303" s="4"/>
      <c r="J303" s="4"/>
      <c r="K303" s="4"/>
      <c r="L303" s="7"/>
      <c r="M303" s="7"/>
    </row>
    <row r="304" spans="1:13" s="5" customFormat="1" ht="18.600000000000001" customHeight="1" x14ac:dyDescent="0.2">
      <c r="A304" s="36"/>
      <c r="B304" s="3"/>
      <c r="C304" s="4"/>
      <c r="D304" s="4"/>
      <c r="E304" s="4"/>
      <c r="F304" s="4"/>
      <c r="G304" s="4"/>
      <c r="H304" s="4"/>
      <c r="I304" s="4"/>
      <c r="J304" s="4"/>
      <c r="K304" s="4"/>
      <c r="L304" s="7"/>
      <c r="M304" s="7"/>
    </row>
    <row r="305" spans="1:13" s="5" customFormat="1" ht="18.600000000000001" customHeight="1" x14ac:dyDescent="0.2">
      <c r="A305" s="36"/>
      <c r="B305" s="3"/>
      <c r="C305" s="4"/>
      <c r="D305" s="4"/>
      <c r="E305" s="4"/>
      <c r="F305" s="4"/>
      <c r="G305" s="4"/>
      <c r="H305" s="4"/>
      <c r="I305" s="4"/>
      <c r="J305" s="4"/>
      <c r="K305" s="4"/>
      <c r="L305" s="7"/>
      <c r="M305" s="7"/>
    </row>
    <row r="306" spans="1:13" s="5" customFormat="1" ht="18.600000000000001" customHeight="1" x14ac:dyDescent="0.2">
      <c r="A306" s="36"/>
      <c r="B306" s="3"/>
      <c r="C306" s="4"/>
      <c r="D306" s="4"/>
      <c r="E306" s="4"/>
      <c r="F306" s="4"/>
      <c r="G306" s="4"/>
      <c r="H306" s="4"/>
      <c r="I306" s="4"/>
      <c r="J306" s="4"/>
      <c r="K306" s="4"/>
      <c r="L306" s="7"/>
      <c r="M306" s="7"/>
    </row>
    <row r="307" spans="1:13" s="5" customFormat="1" ht="18.600000000000001" customHeight="1" x14ac:dyDescent="0.2">
      <c r="A307" s="36"/>
      <c r="B307" s="3"/>
      <c r="C307" s="4"/>
      <c r="D307" s="4"/>
      <c r="E307" s="4"/>
      <c r="F307" s="4"/>
      <c r="G307" s="4"/>
      <c r="H307" s="4"/>
      <c r="I307" s="4"/>
      <c r="J307" s="4"/>
      <c r="K307" s="4"/>
      <c r="L307" s="7"/>
      <c r="M307" s="7"/>
    </row>
    <row r="308" spans="1:13" s="5" customFormat="1" ht="18.600000000000001" customHeight="1" x14ac:dyDescent="0.2">
      <c r="A308" s="36"/>
      <c r="B308" s="3"/>
      <c r="C308" s="4"/>
      <c r="D308" s="4"/>
      <c r="E308" s="4"/>
      <c r="F308" s="4"/>
      <c r="G308" s="4"/>
      <c r="H308" s="4"/>
      <c r="I308" s="4"/>
      <c r="J308" s="4"/>
      <c r="K308" s="4"/>
      <c r="L308" s="7"/>
      <c r="M308" s="7"/>
    </row>
    <row r="309" spans="1:13" s="5" customFormat="1" ht="18.600000000000001" customHeight="1" x14ac:dyDescent="0.2">
      <c r="A309" s="36"/>
      <c r="B309" s="3"/>
      <c r="C309" s="4"/>
      <c r="D309" s="4"/>
      <c r="E309" s="4"/>
      <c r="F309" s="4"/>
      <c r="G309" s="4"/>
      <c r="H309" s="4"/>
      <c r="I309" s="4"/>
      <c r="J309" s="4"/>
      <c r="K309" s="4"/>
      <c r="L309" s="7"/>
      <c r="M309" s="7"/>
    </row>
    <row r="310" spans="1:13" s="5" customFormat="1" ht="18.600000000000001" customHeight="1" x14ac:dyDescent="0.2">
      <c r="A310" s="36"/>
      <c r="B310" s="3"/>
      <c r="C310" s="4"/>
      <c r="D310" s="4"/>
      <c r="E310" s="4"/>
      <c r="F310" s="4"/>
      <c r="G310" s="4"/>
      <c r="H310" s="4"/>
      <c r="I310" s="4"/>
      <c r="J310" s="4"/>
      <c r="K310" s="4"/>
      <c r="L310" s="7"/>
      <c r="M310" s="7"/>
    </row>
    <row r="311" spans="1:13" s="5" customFormat="1" ht="18.600000000000001" customHeight="1" x14ac:dyDescent="0.2">
      <c r="A311" s="36"/>
      <c r="B311" s="3"/>
      <c r="C311" s="4"/>
      <c r="D311" s="4"/>
      <c r="E311" s="4"/>
      <c r="F311" s="4"/>
      <c r="G311" s="4"/>
      <c r="H311" s="4"/>
      <c r="I311" s="4"/>
      <c r="J311" s="4"/>
      <c r="K311" s="4"/>
      <c r="L311" s="7"/>
      <c r="M311" s="7"/>
    </row>
    <row r="312" spans="1:13" s="5" customFormat="1" ht="18.600000000000001" customHeight="1" x14ac:dyDescent="0.2">
      <c r="A312" s="36"/>
      <c r="B312" s="3"/>
      <c r="C312" s="4"/>
      <c r="D312" s="4"/>
      <c r="E312" s="4"/>
      <c r="F312" s="4"/>
      <c r="G312" s="4"/>
      <c r="H312" s="4"/>
      <c r="I312" s="4"/>
      <c r="J312" s="4"/>
      <c r="K312" s="4"/>
      <c r="L312" s="7"/>
      <c r="M312" s="7"/>
    </row>
    <row r="313" spans="1:13" s="5" customFormat="1" ht="18.600000000000001" customHeight="1" x14ac:dyDescent="0.2">
      <c r="A313" s="36"/>
      <c r="B313" s="3"/>
      <c r="C313" s="4"/>
      <c r="D313" s="4"/>
      <c r="E313" s="4"/>
      <c r="F313" s="4"/>
      <c r="G313" s="4"/>
      <c r="H313" s="4"/>
      <c r="I313" s="4"/>
      <c r="J313" s="4"/>
      <c r="K313" s="4"/>
      <c r="L313" s="7"/>
      <c r="M313" s="7"/>
    </row>
    <row r="314" spans="1:13" s="5" customFormat="1" ht="18.600000000000001" customHeight="1" x14ac:dyDescent="0.2">
      <c r="A314" s="36"/>
      <c r="B314" s="3"/>
      <c r="C314" s="4"/>
      <c r="D314" s="4"/>
      <c r="E314" s="4"/>
      <c r="F314" s="4"/>
      <c r="G314" s="4"/>
      <c r="H314" s="4"/>
      <c r="I314" s="4"/>
      <c r="J314" s="4"/>
      <c r="K314" s="4"/>
      <c r="L314" s="7"/>
      <c r="M314" s="7"/>
    </row>
    <row r="315" spans="1:13" s="5" customFormat="1" ht="18.600000000000001" customHeight="1" x14ac:dyDescent="0.2">
      <c r="A315" s="36"/>
      <c r="B315" s="3"/>
      <c r="C315" s="4"/>
      <c r="D315" s="4"/>
      <c r="E315" s="4"/>
      <c r="F315" s="4"/>
      <c r="G315" s="4"/>
      <c r="H315" s="4"/>
      <c r="I315" s="4"/>
      <c r="J315" s="4"/>
      <c r="K315" s="4"/>
      <c r="L315" s="7"/>
      <c r="M315" s="7"/>
    </row>
    <row r="316" spans="1:13" s="5" customFormat="1" ht="18.600000000000001" customHeight="1" x14ac:dyDescent="0.2">
      <c r="A316" s="36"/>
      <c r="B316" s="3"/>
      <c r="C316" s="4"/>
      <c r="D316" s="4"/>
      <c r="E316" s="4"/>
      <c r="F316" s="4"/>
      <c r="G316" s="4"/>
      <c r="H316" s="4"/>
      <c r="I316" s="4"/>
      <c r="J316" s="4"/>
      <c r="K316" s="4"/>
      <c r="L316" s="7"/>
      <c r="M316" s="7"/>
    </row>
    <row r="317" spans="1:13" s="5" customFormat="1" ht="18.600000000000001" customHeight="1" x14ac:dyDescent="0.2">
      <c r="A317" s="36"/>
      <c r="B317" s="3"/>
      <c r="C317" s="4"/>
      <c r="D317" s="4"/>
      <c r="E317" s="4"/>
      <c r="F317" s="4"/>
      <c r="G317" s="4"/>
      <c r="H317" s="4"/>
      <c r="I317" s="4"/>
      <c r="J317" s="4"/>
      <c r="K317" s="4"/>
      <c r="L317" s="7"/>
      <c r="M317" s="7"/>
    </row>
    <row r="318" spans="1:13" s="5" customFormat="1" ht="18.600000000000001" customHeight="1" x14ac:dyDescent="0.2">
      <c r="A318" s="36"/>
      <c r="B318" s="3"/>
      <c r="C318" s="4"/>
      <c r="D318" s="4"/>
      <c r="E318" s="4"/>
      <c r="F318" s="4"/>
      <c r="G318" s="4"/>
      <c r="H318" s="4"/>
      <c r="I318" s="4"/>
      <c r="J318" s="4"/>
      <c r="K318" s="4"/>
      <c r="L318" s="7"/>
      <c r="M318" s="7"/>
    </row>
    <row r="319" spans="1:13" s="5" customFormat="1" ht="18.600000000000001" customHeight="1" x14ac:dyDescent="0.2">
      <c r="A319" s="36"/>
      <c r="B319" s="3"/>
      <c r="C319" s="4"/>
      <c r="D319" s="4"/>
      <c r="E319" s="4"/>
      <c r="F319" s="4"/>
      <c r="G319" s="4"/>
      <c r="H319" s="4"/>
      <c r="I319" s="4"/>
      <c r="J319" s="4"/>
      <c r="K319" s="4"/>
      <c r="L319" s="7"/>
      <c r="M319" s="7"/>
    </row>
    <row r="320" spans="1:13" s="5" customFormat="1" ht="18.600000000000001" customHeight="1" x14ac:dyDescent="0.2">
      <c r="A320" s="36"/>
      <c r="B320" s="3"/>
      <c r="C320" s="4"/>
      <c r="D320" s="4"/>
      <c r="E320" s="4"/>
      <c r="F320" s="4"/>
      <c r="G320" s="4"/>
      <c r="H320" s="4"/>
      <c r="I320" s="4"/>
      <c r="J320" s="4"/>
      <c r="K320" s="4"/>
      <c r="L320" s="7"/>
      <c r="M320" s="7"/>
    </row>
    <row r="321" spans="1:13" s="5" customFormat="1" ht="18.600000000000001" customHeight="1" x14ac:dyDescent="0.2">
      <c r="A321" s="36"/>
      <c r="B321" s="3"/>
      <c r="C321" s="4"/>
      <c r="D321" s="4"/>
      <c r="E321" s="4"/>
      <c r="F321" s="4"/>
      <c r="G321" s="4"/>
      <c r="H321" s="4"/>
      <c r="I321" s="4"/>
      <c r="J321" s="4"/>
      <c r="K321" s="4"/>
      <c r="L321" s="7"/>
      <c r="M321" s="7"/>
    </row>
    <row r="322" spans="1:13" s="5" customFormat="1" ht="18.600000000000001" customHeight="1" x14ac:dyDescent="0.2">
      <c r="A322" s="36"/>
      <c r="B322" s="3"/>
      <c r="C322" s="4"/>
      <c r="D322" s="4"/>
      <c r="E322" s="4"/>
      <c r="F322" s="4"/>
      <c r="G322" s="4"/>
      <c r="H322" s="4"/>
      <c r="I322" s="4"/>
      <c r="J322" s="4"/>
      <c r="K322" s="4"/>
      <c r="L322" s="7"/>
      <c r="M322" s="7"/>
    </row>
    <row r="323" spans="1:13" s="5" customFormat="1" ht="18.600000000000001" customHeight="1" x14ac:dyDescent="0.2">
      <c r="A323" s="36"/>
      <c r="B323" s="3"/>
      <c r="C323" s="4"/>
      <c r="D323" s="4"/>
      <c r="E323" s="4"/>
      <c r="F323" s="4"/>
      <c r="G323" s="4"/>
      <c r="H323" s="4"/>
      <c r="I323" s="4"/>
      <c r="J323" s="4"/>
      <c r="K323" s="4"/>
      <c r="L323" s="7"/>
      <c r="M323" s="7"/>
    </row>
    <row r="324" spans="1:13" s="5" customFormat="1" ht="18.600000000000001" customHeight="1" x14ac:dyDescent="0.2">
      <c r="A324" s="36"/>
      <c r="B324" s="3"/>
      <c r="C324" s="4"/>
      <c r="D324" s="4"/>
      <c r="E324" s="4"/>
      <c r="F324" s="4"/>
      <c r="G324" s="4"/>
      <c r="H324" s="4"/>
      <c r="I324" s="4"/>
      <c r="J324" s="4"/>
      <c r="K324" s="4"/>
      <c r="L324" s="7"/>
      <c r="M324" s="7"/>
    </row>
    <row r="325" spans="1:13" s="5" customFormat="1" ht="18.600000000000001" customHeight="1" x14ac:dyDescent="0.2">
      <c r="A325" s="36"/>
      <c r="B325" s="3"/>
      <c r="C325" s="4"/>
      <c r="D325" s="4"/>
      <c r="E325" s="4"/>
      <c r="F325" s="4"/>
      <c r="G325" s="4"/>
      <c r="H325" s="4"/>
      <c r="I325" s="4"/>
      <c r="J325" s="4"/>
      <c r="K325" s="4"/>
      <c r="L325" s="7"/>
      <c r="M325" s="7"/>
    </row>
    <row r="326" spans="1:13" s="5" customFormat="1" ht="18.600000000000001" customHeight="1" x14ac:dyDescent="0.2">
      <c r="A326" s="36"/>
      <c r="B326" s="3"/>
      <c r="C326" s="4"/>
      <c r="D326" s="4"/>
      <c r="E326" s="4"/>
      <c r="F326" s="4"/>
      <c r="G326" s="4"/>
      <c r="H326" s="4"/>
      <c r="I326" s="4"/>
      <c r="J326" s="4"/>
      <c r="K326" s="4"/>
      <c r="L326" s="7"/>
      <c r="M326" s="7"/>
    </row>
    <row r="327" spans="1:13" s="5" customFormat="1" ht="18.600000000000001" customHeight="1" x14ac:dyDescent="0.2">
      <c r="A327" s="36"/>
      <c r="B327" s="3"/>
      <c r="C327" s="4"/>
      <c r="D327" s="4"/>
      <c r="E327" s="4"/>
      <c r="F327" s="4"/>
      <c r="G327" s="4"/>
      <c r="H327" s="4"/>
      <c r="I327" s="4"/>
      <c r="J327" s="4"/>
      <c r="K327" s="4"/>
      <c r="L327" s="7"/>
      <c r="M327" s="7"/>
    </row>
    <row r="328" spans="1:13" s="5" customFormat="1" ht="18.600000000000001" customHeight="1" x14ac:dyDescent="0.2">
      <c r="A328" s="36"/>
      <c r="B328" s="3"/>
      <c r="C328" s="4"/>
      <c r="D328" s="4"/>
      <c r="E328" s="4"/>
      <c r="F328" s="4"/>
      <c r="G328" s="4"/>
      <c r="H328" s="4"/>
      <c r="I328" s="4"/>
      <c r="J328" s="4"/>
      <c r="K328" s="4"/>
      <c r="L328" s="7"/>
      <c r="M328" s="7"/>
    </row>
    <row r="329" spans="1:13" s="5" customFormat="1" ht="18.600000000000001" customHeight="1" x14ac:dyDescent="0.2">
      <c r="A329" s="36"/>
      <c r="B329" s="3"/>
      <c r="C329" s="4"/>
      <c r="D329" s="4"/>
      <c r="E329" s="4"/>
      <c r="F329" s="4"/>
      <c r="G329" s="4"/>
      <c r="H329" s="4"/>
      <c r="I329" s="4"/>
      <c r="J329" s="4"/>
      <c r="K329" s="4"/>
      <c r="L329" s="7"/>
      <c r="M329" s="7"/>
    </row>
    <row r="330" spans="1:13" s="5" customFormat="1" ht="18.600000000000001" customHeight="1" x14ac:dyDescent="0.2">
      <c r="A330" s="36"/>
      <c r="B330" s="3"/>
      <c r="C330" s="4"/>
      <c r="D330" s="4"/>
      <c r="E330" s="4"/>
      <c r="F330" s="4"/>
      <c r="G330" s="4"/>
      <c r="H330" s="4"/>
      <c r="I330" s="4"/>
      <c r="J330" s="4"/>
      <c r="K330" s="4"/>
      <c r="L330" s="7"/>
      <c r="M330" s="7"/>
    </row>
    <row r="331" spans="1:13" s="5" customFormat="1" ht="18.600000000000001" customHeight="1" x14ac:dyDescent="0.2">
      <c r="A331" s="36"/>
      <c r="B331" s="3"/>
      <c r="C331" s="4"/>
      <c r="D331" s="4"/>
      <c r="E331" s="4"/>
      <c r="F331" s="4"/>
      <c r="G331" s="4"/>
      <c r="H331" s="4"/>
      <c r="I331" s="4"/>
      <c r="J331" s="4"/>
      <c r="K331" s="4"/>
      <c r="L331" s="7"/>
      <c r="M331" s="7"/>
    </row>
    <row r="332" spans="1:13" s="5" customFormat="1" ht="18.600000000000001" customHeight="1" x14ac:dyDescent="0.2">
      <c r="A332" s="36"/>
      <c r="B332" s="3"/>
      <c r="C332" s="4"/>
      <c r="D332" s="4"/>
      <c r="E332" s="4"/>
      <c r="F332" s="4"/>
      <c r="G332" s="4"/>
      <c r="H332" s="4"/>
      <c r="I332" s="4"/>
      <c r="J332" s="4"/>
      <c r="K332" s="4"/>
      <c r="L332" s="7"/>
      <c r="M332" s="7"/>
    </row>
    <row r="333" spans="1:13" s="5" customFormat="1" ht="18.600000000000001" customHeight="1" x14ac:dyDescent="0.2">
      <c r="A333" s="36"/>
      <c r="B333" s="3"/>
      <c r="C333" s="4"/>
      <c r="D333" s="4"/>
      <c r="E333" s="4"/>
      <c r="F333" s="4"/>
      <c r="G333" s="4"/>
      <c r="H333" s="4"/>
      <c r="I333" s="4"/>
      <c r="J333" s="4"/>
      <c r="K333" s="4"/>
      <c r="L333" s="7"/>
      <c r="M333" s="7"/>
    </row>
    <row r="334" spans="1:13" s="5" customFormat="1" ht="18.600000000000001" customHeight="1" x14ac:dyDescent="0.2">
      <c r="A334" s="36"/>
      <c r="B334" s="3"/>
      <c r="C334" s="4"/>
      <c r="D334" s="4"/>
      <c r="E334" s="4"/>
      <c r="F334" s="4"/>
      <c r="G334" s="4"/>
      <c r="H334" s="4"/>
      <c r="I334" s="4"/>
      <c r="J334" s="4"/>
      <c r="K334" s="4"/>
      <c r="L334" s="7"/>
      <c r="M334" s="7"/>
    </row>
    <row r="335" spans="1:13" s="5" customFormat="1" ht="18.600000000000001" customHeight="1" x14ac:dyDescent="0.2">
      <c r="A335" s="36"/>
      <c r="B335" s="3"/>
      <c r="C335" s="4"/>
      <c r="D335" s="4"/>
      <c r="E335" s="4"/>
      <c r="F335" s="4"/>
      <c r="G335" s="4"/>
      <c r="H335" s="4"/>
      <c r="I335" s="4"/>
      <c r="J335" s="4"/>
      <c r="K335" s="4"/>
      <c r="L335" s="7"/>
      <c r="M335" s="7"/>
    </row>
    <row r="336" spans="1:13" s="5" customFormat="1" ht="18.600000000000001" customHeight="1" x14ac:dyDescent="0.2">
      <c r="A336" s="36"/>
      <c r="B336" s="3"/>
      <c r="C336" s="4"/>
      <c r="D336" s="4"/>
      <c r="E336" s="4"/>
      <c r="F336" s="4"/>
      <c r="G336" s="4"/>
      <c r="H336" s="4"/>
      <c r="I336" s="4"/>
      <c r="J336" s="4"/>
      <c r="K336" s="4"/>
      <c r="L336" s="7"/>
      <c r="M336" s="7"/>
    </row>
    <row r="337" spans="1:13" s="5" customFormat="1" ht="18.600000000000001" customHeight="1" x14ac:dyDescent="0.2">
      <c r="A337" s="36"/>
      <c r="B337" s="3"/>
      <c r="C337" s="4"/>
      <c r="D337" s="4"/>
      <c r="E337" s="4"/>
      <c r="F337" s="4"/>
      <c r="G337" s="4"/>
      <c r="H337" s="4"/>
      <c r="I337" s="4"/>
      <c r="J337" s="4"/>
      <c r="K337" s="4"/>
      <c r="L337" s="7"/>
      <c r="M337" s="7"/>
    </row>
    <row r="338" spans="1:13" s="5" customFormat="1" ht="18.600000000000001" customHeight="1" x14ac:dyDescent="0.2">
      <c r="A338" s="36"/>
      <c r="B338" s="3"/>
      <c r="C338" s="4"/>
      <c r="D338" s="4"/>
      <c r="E338" s="4"/>
      <c r="F338" s="4"/>
      <c r="G338" s="4"/>
      <c r="H338" s="4"/>
      <c r="I338" s="4"/>
      <c r="J338" s="4"/>
      <c r="K338" s="4"/>
      <c r="L338" s="7"/>
      <c r="M338" s="7"/>
    </row>
    <row r="339" spans="1:13" s="5" customFormat="1" ht="18.600000000000001" customHeight="1" x14ac:dyDescent="0.2">
      <c r="A339" s="36"/>
      <c r="B339" s="3"/>
      <c r="C339" s="4"/>
      <c r="D339" s="4"/>
      <c r="E339" s="4"/>
      <c r="F339" s="4"/>
      <c r="G339" s="4"/>
      <c r="H339" s="4"/>
      <c r="I339" s="4"/>
      <c r="J339" s="4"/>
      <c r="K339" s="4"/>
      <c r="L339" s="7"/>
      <c r="M339" s="7"/>
    </row>
    <row r="340" spans="1:13" s="5" customFormat="1" ht="18.600000000000001" customHeight="1" x14ac:dyDescent="0.2">
      <c r="A340" s="36"/>
      <c r="B340" s="3"/>
      <c r="C340" s="4"/>
      <c r="D340" s="4"/>
      <c r="E340" s="4"/>
      <c r="F340" s="4"/>
      <c r="G340" s="4"/>
      <c r="H340" s="4"/>
      <c r="I340" s="4"/>
      <c r="J340" s="4"/>
      <c r="K340" s="4"/>
      <c r="L340" s="7"/>
      <c r="M340" s="7"/>
    </row>
    <row r="341" spans="1:13" s="5" customFormat="1" ht="18.600000000000001" customHeight="1" x14ac:dyDescent="0.2">
      <c r="A341" s="36"/>
      <c r="B341" s="3"/>
      <c r="C341" s="4"/>
      <c r="D341" s="4"/>
      <c r="E341" s="4"/>
      <c r="F341" s="4"/>
      <c r="G341" s="4"/>
      <c r="H341" s="4"/>
      <c r="I341" s="4"/>
      <c r="J341" s="4"/>
      <c r="K341" s="4"/>
      <c r="L341" s="7"/>
      <c r="M341" s="7"/>
    </row>
    <row r="342" spans="1:13" s="5" customFormat="1" ht="18.600000000000001" customHeight="1" x14ac:dyDescent="0.2">
      <c r="A342" s="36"/>
      <c r="B342" s="3"/>
      <c r="C342" s="4"/>
      <c r="D342" s="4"/>
      <c r="E342" s="4"/>
      <c r="F342" s="4"/>
      <c r="G342" s="4"/>
      <c r="H342" s="4"/>
      <c r="I342" s="4"/>
      <c r="J342" s="4"/>
      <c r="K342" s="4"/>
      <c r="L342" s="7"/>
      <c r="M342" s="7"/>
    </row>
    <row r="343" spans="1:13" s="5" customFormat="1" ht="18.600000000000001" customHeight="1" x14ac:dyDescent="0.2">
      <c r="A343" s="36"/>
      <c r="B343" s="3"/>
      <c r="C343" s="4"/>
      <c r="D343" s="4"/>
      <c r="E343" s="4"/>
      <c r="F343" s="4"/>
      <c r="G343" s="4"/>
      <c r="H343" s="4"/>
      <c r="I343" s="4"/>
      <c r="J343" s="4"/>
      <c r="K343" s="4"/>
      <c r="L343" s="7"/>
      <c r="M343" s="7"/>
    </row>
    <row r="344" spans="1:13" s="5" customFormat="1" ht="18.600000000000001" customHeight="1" x14ac:dyDescent="0.2">
      <c r="A344" s="36"/>
      <c r="B344" s="3"/>
      <c r="C344" s="4"/>
      <c r="D344" s="4"/>
      <c r="E344" s="4"/>
      <c r="F344" s="4"/>
      <c r="G344" s="4"/>
      <c r="H344" s="4"/>
      <c r="I344" s="4"/>
      <c r="J344" s="4"/>
      <c r="K344" s="4"/>
      <c r="L344" s="7"/>
      <c r="M344" s="7"/>
    </row>
    <row r="345" spans="1:13" s="5" customFormat="1" ht="18.600000000000001" customHeight="1" x14ac:dyDescent="0.2">
      <c r="A345" s="36"/>
      <c r="B345" s="3"/>
      <c r="C345" s="4"/>
      <c r="D345" s="4"/>
      <c r="E345" s="4"/>
      <c r="F345" s="4"/>
      <c r="G345" s="4"/>
      <c r="H345" s="4"/>
      <c r="I345" s="4"/>
      <c r="J345" s="4"/>
      <c r="K345" s="4"/>
      <c r="L345" s="7"/>
      <c r="M345" s="7"/>
    </row>
    <row r="346" spans="1:13" s="5" customFormat="1" ht="18.600000000000001" customHeight="1" x14ac:dyDescent="0.2">
      <c r="A346" s="36"/>
      <c r="B346" s="3"/>
      <c r="C346" s="4"/>
      <c r="D346" s="4"/>
      <c r="E346" s="4"/>
      <c r="F346" s="4"/>
      <c r="G346" s="4"/>
      <c r="H346" s="4"/>
      <c r="I346" s="4"/>
      <c r="J346" s="4"/>
      <c r="K346" s="4"/>
      <c r="L346" s="7"/>
      <c r="M346" s="7"/>
    </row>
    <row r="347" spans="1:13" s="5" customFormat="1" ht="18.600000000000001" customHeight="1" x14ac:dyDescent="0.2">
      <c r="A347" s="36"/>
      <c r="B347" s="3"/>
      <c r="C347" s="4"/>
      <c r="D347" s="4"/>
      <c r="E347" s="4"/>
      <c r="F347" s="4"/>
      <c r="G347" s="4"/>
      <c r="H347" s="4"/>
      <c r="I347" s="4"/>
      <c r="J347" s="4"/>
      <c r="K347" s="4"/>
      <c r="L347" s="7"/>
      <c r="M347" s="7"/>
    </row>
    <row r="348" spans="1:13" s="5" customFormat="1" ht="18.600000000000001" customHeight="1" x14ac:dyDescent="0.2">
      <c r="A348" s="36"/>
      <c r="B348" s="3"/>
      <c r="C348" s="4"/>
      <c r="D348" s="4"/>
      <c r="E348" s="4"/>
      <c r="F348" s="4"/>
      <c r="G348" s="4"/>
      <c r="H348" s="4"/>
      <c r="I348" s="4"/>
      <c r="J348" s="4"/>
      <c r="K348" s="4"/>
      <c r="L348" s="7"/>
      <c r="M348" s="7"/>
    </row>
    <row r="349" spans="1:13" s="5" customFormat="1" ht="18.600000000000001" customHeight="1" x14ac:dyDescent="0.2">
      <c r="A349" s="36"/>
      <c r="B349" s="3"/>
      <c r="C349" s="4"/>
      <c r="D349" s="4"/>
      <c r="E349" s="4"/>
      <c r="F349" s="4"/>
      <c r="G349" s="4"/>
      <c r="H349" s="4"/>
      <c r="I349" s="4"/>
      <c r="J349" s="4"/>
      <c r="K349" s="4"/>
      <c r="L349" s="7"/>
      <c r="M349" s="7"/>
    </row>
    <row r="350" spans="1:13" s="5" customFormat="1" ht="18.600000000000001" customHeight="1" x14ac:dyDescent="0.2">
      <c r="A350" s="36"/>
      <c r="B350" s="3"/>
      <c r="C350" s="4"/>
      <c r="D350" s="4"/>
      <c r="E350" s="4"/>
      <c r="F350" s="159"/>
      <c r="G350" s="159"/>
      <c r="H350" s="159"/>
      <c r="I350" s="159"/>
      <c r="J350" s="159"/>
      <c r="K350" s="159"/>
      <c r="L350" s="30"/>
      <c r="M350" s="30"/>
    </row>
  </sheetData>
  <mergeCells count="9">
    <mergeCell ref="A170:M170"/>
    <mergeCell ref="A5:B5"/>
    <mergeCell ref="C5:D5"/>
    <mergeCell ref="E4:G4"/>
    <mergeCell ref="H4:J4"/>
    <mergeCell ref="K4:M4"/>
    <mergeCell ref="F5:G5"/>
    <mergeCell ref="I5:J5"/>
    <mergeCell ref="L5:M5"/>
  </mergeCells>
  <phoneticPr fontId="9" type="noConversion"/>
  <pageMargins left="0.78740157480314965" right="0.59055118110236227" top="0.59055118110236227" bottom="0.39370078740157483" header="0.39370078740157483" footer="0.51181102362204722"/>
  <pageSetup paperSize="9" scale="65" orientation="landscape" r:id="rId1"/>
  <headerFooter alignWithMargins="0">
    <oddHeader>&amp;RSeite &amp;P von &amp;N</oddHeader>
  </headerFooter>
  <rowBreaks count="1" manualBreakCount="1">
    <brk id="177" max="12"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MC f 2024-2025</vt:lpstr>
      <vt:lpstr>2110 Ecole enfantine</vt:lpstr>
      <vt:lpstr>2120 Degré Primaire </vt:lpstr>
      <vt:lpstr>2130 Degré Secondaire I</vt:lpstr>
      <vt:lpstr>2170 Bâtiments scolaire</vt:lpstr>
      <vt:lpstr>2190 Scolarité obligatoire</vt:lpstr>
      <vt:lpstr>'2110 Ecole enfantine'!Druckbereich</vt:lpstr>
      <vt:lpstr>'2120 Degré Primaire '!Druckbereich</vt:lpstr>
      <vt:lpstr>'2130 Degré Secondaire I'!Druckbereich</vt:lpstr>
      <vt:lpstr>'2170 Bâtiments scolaire'!Druckbereich</vt:lpstr>
      <vt:lpstr>'2190 Scolarité obligatoire'!Druckbereich</vt:lpstr>
      <vt:lpstr>'MC f 2024-2025'!Druckbereich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Musterwil (d) Berechnungsmodell 9.6.05 Schulkostenbeiträge 05/06</dc:title>
  <dc:subject>BRIEF</dc:subject>
  <dc:creator>MGZX</dc:creator>
  <dc:description/>
  <cp:lastModifiedBy>Winkelmann Jacqueline, BKD-AKVB-FBS</cp:lastModifiedBy>
  <cp:lastPrinted>2023-12-18T15:06:52Z</cp:lastPrinted>
  <dcterms:created xsi:type="dcterms:W3CDTF">2005-05-05T11:49:49Z</dcterms:created>
  <dcterms:modified xsi:type="dcterms:W3CDTF">2024-03-06T15:59:56Z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-965712905</vt:i4>
  </property>
  <property fmtid="{D5CDD505-2E9C-101B-9397-08002B2CF9AE}" pid="3" name="_EmailSubject">
    <vt:lpwstr>Berechnungsmodell (d+f) 2005/06 fürs Internet</vt:lpwstr>
  </property>
  <property fmtid="{D5CDD505-2E9C-101B-9397-08002B2CF9AE}" pid="4" name="_AuthorEmail">
    <vt:lpwstr>Bernhard.Schmutz@erz.be.ch</vt:lpwstr>
  </property>
  <property fmtid="{D5CDD505-2E9C-101B-9397-08002B2CF9AE}" pid="5" name="_AuthorEmailDisplayName">
    <vt:lpwstr>Schmutz Bernhard, ERZ-GS-FU</vt:lpwstr>
  </property>
  <property fmtid="{D5CDD505-2E9C-101B-9397-08002B2CF9AE}" pid="6" name="_PreviousAdHocReviewCycleID">
    <vt:i4>-166754860</vt:i4>
  </property>
  <property fmtid="{D5CDD505-2E9C-101B-9397-08002B2CF9AE}" pid="7" name="_ReviewingToolsShownOnce">
    <vt:lpwstr/>
  </property>
  <property fmtid="{D5CDD505-2E9C-101B-9397-08002B2CF9AE}" pid="8" name="DM_Links_Updated">
    <vt:bool>true</vt:bool>
  </property>
</Properties>
</file>