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KVB.erz.be.ch\DATA-AKVB\UserHomes\megr\Z_Systems\RedirectedFolders\Desktop\"/>
    </mc:Choice>
  </mc:AlternateContent>
  <bookViews>
    <workbookView xWindow="0" yWindow="0" windowWidth="21570" windowHeight="880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27" i="1" s="1"/>
  <c r="I24" i="1"/>
  <c r="I27" i="1" s="1"/>
  <c r="H24" i="1"/>
  <c r="H27" i="1" s="1"/>
  <c r="H17" i="1"/>
  <c r="H20" i="1" s="1"/>
  <c r="H21" i="1" s="1"/>
  <c r="G17" i="1"/>
  <c r="G20" i="1" s="1"/>
  <c r="G21" i="1" s="1"/>
  <c r="G24" i="1" s="1"/>
  <c r="G27" i="1" s="1"/>
  <c r="J16" i="1"/>
  <c r="J17" i="1" s="1"/>
  <c r="J20" i="1" s="1"/>
  <c r="J21" i="1" s="1"/>
  <c r="I16" i="1"/>
  <c r="I17" i="1" s="1"/>
  <c r="I20" i="1" s="1"/>
  <c r="I21" i="1" s="1"/>
  <c r="H16" i="1"/>
  <c r="G16" i="1"/>
  <c r="F16" i="1"/>
  <c r="F17" i="1" s="1"/>
  <c r="F20" i="1" s="1"/>
  <c r="F21" i="1" s="1"/>
  <c r="F24" i="1" s="1"/>
  <c r="F27" i="1" s="1"/>
  <c r="E16" i="1"/>
  <c r="E17" i="1" s="1"/>
  <c r="E20" i="1" s="1"/>
  <c r="E21" i="1" s="1"/>
  <c r="E24" i="1" s="1"/>
  <c r="E27" i="1" s="1"/>
</calcChain>
</file>

<file path=xl/sharedStrings.xml><?xml version="1.0" encoding="utf-8"?>
<sst xmlns="http://schemas.openxmlformats.org/spreadsheetml/2006/main" count="28" uniqueCount="25">
  <si>
    <t>Tableau d'aide au décompte des leçons ponctuelles</t>
  </si>
  <si>
    <t>Champs de saisie</t>
  </si>
  <si>
    <t>ligne 11</t>
  </si>
  <si>
    <t xml:space="preserve">Entrer le nombre de leçons et la discipline. </t>
  </si>
  <si>
    <t>D19</t>
  </si>
  <si>
    <t>Coûts par unité à temps plein (UTP) de l'année scolaire actuelle / planifiée - év. modifier.</t>
  </si>
  <si>
    <t>lignes               23, 26</t>
  </si>
  <si>
    <t xml:space="preserve">Compléter les champs grisés selon la classe de traitement concernée et le nombre de leçons obligatoires. Les chiffres en bleu sont des exemples et doivent être écrasés. </t>
  </si>
  <si>
    <t>Les autres cellules sont protégées en écriture et certaines contiennent des formules.</t>
  </si>
  <si>
    <t>Leçon/s</t>
  </si>
  <si>
    <t>Discipline</t>
  </si>
  <si>
    <t>Classe de traitement</t>
  </si>
  <si>
    <t>Facteur de conversion en UTP</t>
  </si>
  <si>
    <t>Leçons obligatoires / semaine</t>
  </si>
  <si>
    <t>Degré d'occupation / leçon</t>
  </si>
  <si>
    <t xml:space="preserve">Unités à temps plein UTP </t>
  </si>
  <si>
    <t>CHF / UTP / année scolaire</t>
  </si>
  <si>
    <t xml:space="preserve">Coûts 100 % </t>
  </si>
  <si>
    <t>CHF</t>
  </si>
  <si>
    <r>
      <t>50 % = Coûts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à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facturer</t>
    </r>
  </si>
  <si>
    <t>Nombre d'éleves</t>
  </si>
  <si>
    <t>Coûts par élève                  (1 année scolaire)</t>
  </si>
  <si>
    <t>Nombre de mois</t>
  </si>
  <si>
    <t xml:space="preserve">Coûts par élève au prorata du nombre de mois </t>
  </si>
  <si>
    <t>2021.BKD.19015 / 849870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</si>
</sst>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 * #,##0_ ;_ * \-#,##0_ ;_ * &quot;-&quot;??_ ;_ @_ "/>
    <numFmt numFmtId="166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rgb="FF0000FF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4"/>
      <color rgb="FF0000FF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7" fillId="2" borderId="1" xfId="1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166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" fontId="11" fillId="0" borderId="10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66" fontId="12" fillId="0" borderId="12" xfId="0" applyNumberFormat="1" applyFont="1" applyBorder="1" applyAlignment="1">
      <alignment horizontal="center" vertical="center"/>
    </xf>
    <xf numFmtId="166" fontId="12" fillId="0" borderId="13" xfId="0" applyNumberFormat="1" applyFont="1" applyBorder="1" applyAlignment="1">
      <alignment horizontal="center" vertical="center"/>
    </xf>
    <xf numFmtId="166" fontId="11" fillId="0" borderId="12" xfId="0" applyNumberFormat="1" applyFont="1" applyBorder="1" applyAlignment="1">
      <alignment horizontal="center" vertical="center"/>
    </xf>
    <xf numFmtId="166" fontId="11" fillId="0" borderId="13" xfId="0" applyNumberFormat="1" applyFont="1" applyBorder="1" applyAlignment="1">
      <alignment horizontal="center" vertical="center"/>
    </xf>
    <xf numFmtId="166" fontId="11" fillId="0" borderId="15" xfId="0" applyNumberFormat="1" applyFont="1" applyBorder="1" applyAlignment="1">
      <alignment horizontal="center" vertical="center"/>
    </xf>
    <xf numFmtId="166" fontId="11" fillId="0" borderId="16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165" fontId="7" fillId="2" borderId="17" xfId="1" applyNumberFormat="1" applyFont="1" applyFill="1" applyBorder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165" fontId="11" fillId="0" borderId="12" xfId="1" applyNumberFormat="1" applyFont="1" applyBorder="1" applyAlignment="1">
      <alignment vertical="center"/>
    </xf>
    <xf numFmtId="165" fontId="11" fillId="0" borderId="13" xfId="1" applyNumberFormat="1" applyFont="1" applyBorder="1" applyAlignment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3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165" fontId="9" fillId="0" borderId="12" xfId="1" applyNumberFormat="1" applyFont="1" applyBorder="1" applyAlignment="1">
      <alignment vertical="center"/>
    </xf>
    <xf numFmtId="165" fontId="9" fillId="0" borderId="13" xfId="0" applyNumberFormat="1" applyFont="1" applyBorder="1" applyAlignment="1">
      <alignment vertical="center"/>
    </xf>
    <xf numFmtId="165" fontId="9" fillId="0" borderId="12" xfId="0" applyNumberFormat="1" applyFont="1" applyBorder="1" applyAlignment="1">
      <alignment vertical="center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vertical="center" wrapText="1"/>
    </xf>
    <xf numFmtId="165" fontId="9" fillId="0" borderId="19" xfId="0" applyNumberFormat="1" applyFont="1" applyBorder="1" applyAlignment="1">
      <alignment vertical="center"/>
    </xf>
    <xf numFmtId="165" fontId="9" fillId="0" borderId="20" xfId="0" applyNumberFormat="1" applyFont="1" applyBorder="1" applyAlignment="1">
      <alignment vertical="center"/>
    </xf>
    <xf numFmtId="165" fontId="9" fillId="0" borderId="21" xfId="1" applyNumberFormat="1" applyFont="1" applyBorder="1" applyAlignment="1">
      <alignment vertical="center"/>
    </xf>
    <xf numFmtId="165" fontId="9" fillId="0" borderId="22" xfId="1" applyNumberFormat="1" applyFont="1" applyBorder="1" applyAlignment="1">
      <alignment vertical="center"/>
    </xf>
    <xf numFmtId="0" fontId="10" fillId="2" borderId="1" xfId="0" applyFont="1" applyFill="1" applyBorder="1" applyAlignment="1" applyProtection="1">
      <alignment vertical="center"/>
      <protection locked="0"/>
    </xf>
    <xf numFmtId="0" fontId="2" fillId="0" borderId="0" xfId="0" applyFont="1"/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1" fontId="12" fillId="3" borderId="8" xfId="0" quotePrefix="1" applyNumberFormat="1" applyFont="1" applyFill="1" applyBorder="1" applyAlignment="1">
      <alignment horizontal="center" vertical="center"/>
    </xf>
    <xf numFmtId="1" fontId="12" fillId="3" borderId="9" xfId="0" quotePrefix="1" applyNumberFormat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3" fillId="0" borderId="0" xfId="0" applyFont="1" applyBorder="1" applyAlignment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J1"/>
    </sheetView>
  </sheetViews>
  <sheetFormatPr baseColWidth="10" defaultRowHeight="15" x14ac:dyDescent="0.25"/>
  <cols>
    <col min="1" max="1" width="18.85546875" bestFit="1" customWidth="1"/>
    <col min="3" max="3" width="28.85546875" bestFit="1" customWidth="1"/>
  </cols>
  <sheetData>
    <row r="1" spans="1:10" ht="18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8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1</v>
      </c>
      <c r="B3" s="3" t="s">
        <v>2</v>
      </c>
      <c r="C3" s="54" t="s">
        <v>3</v>
      </c>
      <c r="D3" s="54"/>
      <c r="E3" s="54"/>
      <c r="F3" s="54"/>
      <c r="G3" s="54"/>
      <c r="H3" s="54"/>
      <c r="I3" s="54"/>
      <c r="J3" s="54"/>
    </row>
    <row r="4" spans="1:10" ht="18" x14ac:dyDescent="0.25">
      <c r="A4" s="4"/>
      <c r="B4" s="5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6">
        <v>145414</v>
      </c>
      <c r="B5" s="7" t="s">
        <v>4</v>
      </c>
      <c r="C5" s="54" t="s">
        <v>5</v>
      </c>
      <c r="D5" s="54"/>
      <c r="E5" s="54"/>
      <c r="F5" s="54"/>
      <c r="G5" s="54"/>
      <c r="H5" s="54"/>
      <c r="I5" s="54"/>
      <c r="J5" s="54"/>
    </row>
    <row r="6" spans="1:10" ht="18" x14ac:dyDescent="0.25">
      <c r="A6" s="4"/>
      <c r="B6" s="8"/>
      <c r="C6" s="4"/>
      <c r="D6" s="4"/>
      <c r="E6" s="4"/>
      <c r="F6" s="4"/>
      <c r="G6" s="4"/>
      <c r="H6" s="4"/>
      <c r="I6" s="4"/>
      <c r="J6" s="4"/>
    </row>
    <row r="7" spans="1:10" ht="25.5" x14ac:dyDescent="0.25">
      <c r="A7" s="4"/>
      <c r="B7" s="9" t="s">
        <v>6</v>
      </c>
      <c r="C7" s="55" t="s">
        <v>7</v>
      </c>
      <c r="D7" s="55"/>
      <c r="E7" s="55"/>
      <c r="F7" s="55"/>
      <c r="G7" s="55"/>
      <c r="H7" s="55"/>
      <c r="I7" s="55"/>
      <c r="J7" s="55"/>
    </row>
    <row r="8" spans="1:10" ht="18" x14ac:dyDescent="0.25">
      <c r="A8" s="4"/>
      <c r="B8" s="10"/>
      <c r="C8" s="11"/>
      <c r="D8" s="11"/>
      <c r="E8" s="11"/>
      <c r="F8" s="11"/>
      <c r="G8" s="11"/>
      <c r="H8" s="11"/>
      <c r="I8" s="11"/>
      <c r="J8" s="11"/>
    </row>
    <row r="9" spans="1:10" x14ac:dyDescent="0.25">
      <c r="A9" s="56" t="s">
        <v>8</v>
      </c>
      <c r="B9" s="56"/>
      <c r="C9" s="56"/>
      <c r="D9" s="56"/>
      <c r="E9" s="56"/>
      <c r="F9" s="56"/>
      <c r="G9" s="56"/>
      <c r="H9" s="56"/>
      <c r="I9" s="56"/>
      <c r="J9" s="56"/>
    </row>
    <row r="10" spans="1:10" ht="18" x14ac:dyDescent="0.25">
      <c r="A10" s="12"/>
      <c r="B10" s="12"/>
      <c r="C10" s="13"/>
      <c r="D10" s="13"/>
      <c r="E10" s="13"/>
      <c r="F10" s="13"/>
      <c r="G10" s="13"/>
      <c r="H10" s="13"/>
      <c r="I10" s="13"/>
      <c r="J10" s="13"/>
    </row>
    <row r="11" spans="1:10" ht="18" x14ac:dyDescent="0.25">
      <c r="A11" s="14"/>
      <c r="B11" s="15">
        <v>1</v>
      </c>
      <c r="C11" s="16" t="s">
        <v>9</v>
      </c>
      <c r="D11" s="17"/>
      <c r="E11" s="52" t="s">
        <v>10</v>
      </c>
      <c r="F11" s="52"/>
      <c r="G11" s="52"/>
      <c r="H11" s="52"/>
      <c r="I11" s="52"/>
      <c r="J11" s="52"/>
    </row>
    <row r="12" spans="1:10" ht="15.75" thickBot="1" x14ac:dyDescent="0.3">
      <c r="A12" s="18"/>
      <c r="B12" s="18"/>
      <c r="C12" s="18"/>
      <c r="D12" s="18"/>
      <c r="E12" s="19"/>
      <c r="F12" s="19"/>
      <c r="G12" s="19"/>
      <c r="H12" s="19"/>
      <c r="I12" s="19"/>
      <c r="J12" s="19"/>
    </row>
    <row r="13" spans="1:10" x14ac:dyDescent="0.25">
      <c r="A13" s="20"/>
      <c r="B13" s="20"/>
      <c r="C13" s="57" t="s">
        <v>11</v>
      </c>
      <c r="D13" s="58"/>
      <c r="E13" s="59">
        <v>7</v>
      </c>
      <c r="F13" s="60"/>
      <c r="G13" s="61">
        <v>7</v>
      </c>
      <c r="H13" s="62"/>
      <c r="I13" s="63">
        <v>10</v>
      </c>
      <c r="J13" s="64"/>
    </row>
    <row r="14" spans="1:10" x14ac:dyDescent="0.25">
      <c r="A14" s="21"/>
      <c r="B14" s="21"/>
      <c r="C14" s="65" t="s">
        <v>12</v>
      </c>
      <c r="D14" s="66"/>
      <c r="E14" s="67">
        <v>1</v>
      </c>
      <c r="F14" s="68"/>
      <c r="G14" s="69">
        <v>1</v>
      </c>
      <c r="H14" s="70"/>
      <c r="I14" s="71">
        <v>1.1758</v>
      </c>
      <c r="J14" s="72"/>
    </row>
    <row r="15" spans="1:10" x14ac:dyDescent="0.25">
      <c r="A15" s="20"/>
      <c r="B15" s="20"/>
      <c r="C15" s="57" t="s">
        <v>13</v>
      </c>
      <c r="D15" s="58"/>
      <c r="E15" s="22">
        <v>28</v>
      </c>
      <c r="F15" s="23">
        <v>29</v>
      </c>
      <c r="G15" s="24">
        <v>28</v>
      </c>
      <c r="H15" s="23">
        <v>29</v>
      </c>
      <c r="I15" s="24">
        <v>28</v>
      </c>
      <c r="J15" s="23">
        <v>29</v>
      </c>
    </row>
    <row r="16" spans="1:10" x14ac:dyDescent="0.25">
      <c r="A16" s="21"/>
      <c r="B16" s="21"/>
      <c r="C16" s="65" t="s">
        <v>14</v>
      </c>
      <c r="D16" s="66"/>
      <c r="E16" s="25">
        <f t="shared" ref="E16:J16" si="0">100/E15</f>
        <v>3.5714285714285716</v>
      </c>
      <c r="F16" s="26">
        <f t="shared" si="0"/>
        <v>3.4482758620689653</v>
      </c>
      <c r="G16" s="25">
        <f t="shared" si="0"/>
        <v>3.5714285714285716</v>
      </c>
      <c r="H16" s="26">
        <f t="shared" si="0"/>
        <v>3.4482758620689653</v>
      </c>
      <c r="I16" s="25">
        <f t="shared" si="0"/>
        <v>3.5714285714285716</v>
      </c>
      <c r="J16" s="26">
        <f t="shared" si="0"/>
        <v>3.4482758620689653</v>
      </c>
    </row>
    <row r="17" spans="1:10" x14ac:dyDescent="0.25">
      <c r="A17" s="20"/>
      <c r="B17" s="20"/>
      <c r="C17" s="57" t="s">
        <v>15</v>
      </c>
      <c r="D17" s="58"/>
      <c r="E17" s="27">
        <f>$B11*E16*E14/100</f>
        <v>3.5714285714285719E-2</v>
      </c>
      <c r="F17" s="28">
        <f>$B11*F16*E14/100</f>
        <v>3.4482758620689655E-2</v>
      </c>
      <c r="G17" s="27">
        <f>$B11*G16*G14/100</f>
        <v>3.5714285714285719E-2</v>
      </c>
      <c r="H17" s="28">
        <f>$B11*H16*G14/100</f>
        <v>3.4482758620689655E-2</v>
      </c>
      <c r="I17" s="27">
        <f>$B11*I16*I14/100</f>
        <v>4.1992857142857144E-2</v>
      </c>
      <c r="J17" s="28">
        <f>$B11*J16*I14/100</f>
        <v>4.0544827586206894E-2</v>
      </c>
    </row>
    <row r="18" spans="1:10" x14ac:dyDescent="0.25">
      <c r="A18" s="20"/>
      <c r="B18" s="20"/>
      <c r="C18" s="57"/>
      <c r="D18" s="73"/>
      <c r="E18" s="29"/>
      <c r="F18" s="30"/>
      <c r="G18" s="29"/>
      <c r="H18" s="30"/>
      <c r="I18" s="29"/>
      <c r="J18" s="30"/>
    </row>
    <row r="19" spans="1:10" ht="15.75" x14ac:dyDescent="0.25">
      <c r="A19" s="20"/>
      <c r="B19" s="20"/>
      <c r="C19" s="31" t="s">
        <v>16</v>
      </c>
      <c r="D19" s="32">
        <v>145414</v>
      </c>
      <c r="E19" s="33"/>
      <c r="F19" s="34"/>
      <c r="G19" s="33"/>
      <c r="H19" s="34"/>
      <c r="I19" s="33"/>
      <c r="J19" s="34"/>
    </row>
    <row r="20" spans="1:10" x14ac:dyDescent="0.25">
      <c r="A20" s="20"/>
      <c r="B20" s="20"/>
      <c r="C20" s="35" t="s">
        <v>17</v>
      </c>
      <c r="D20" s="36" t="s">
        <v>18</v>
      </c>
      <c r="E20" s="37">
        <f t="shared" ref="E20:J20" si="1">E17*$D19</f>
        <v>5193.357142857144</v>
      </c>
      <c r="F20" s="38">
        <f t="shared" si="1"/>
        <v>5014.2758620689656</v>
      </c>
      <c r="G20" s="37">
        <f t="shared" si="1"/>
        <v>5193.357142857144</v>
      </c>
      <c r="H20" s="38">
        <f t="shared" si="1"/>
        <v>5014.2758620689656</v>
      </c>
      <c r="I20" s="37">
        <f t="shared" si="1"/>
        <v>6106.3493285714285</v>
      </c>
      <c r="J20" s="38">
        <f t="shared" si="1"/>
        <v>5895.7855586206897</v>
      </c>
    </row>
    <row r="21" spans="1:10" ht="15.75" x14ac:dyDescent="0.25">
      <c r="A21" s="39"/>
      <c r="B21" s="39"/>
      <c r="C21" s="40" t="s">
        <v>19</v>
      </c>
      <c r="D21" s="41" t="s">
        <v>18</v>
      </c>
      <c r="E21" s="42">
        <f>E20*50%</f>
        <v>2596.678571428572</v>
      </c>
      <c r="F21" s="43">
        <f t="shared" ref="F21:J21" si="2">F20*50%</f>
        <v>2507.1379310344828</v>
      </c>
      <c r="G21" s="44">
        <f t="shared" si="2"/>
        <v>2596.678571428572</v>
      </c>
      <c r="H21" s="43">
        <f t="shared" si="2"/>
        <v>2507.1379310344828</v>
      </c>
      <c r="I21" s="44">
        <f t="shared" si="2"/>
        <v>3053.1746642857142</v>
      </c>
      <c r="J21" s="43">
        <f t="shared" si="2"/>
        <v>2947.8927793103448</v>
      </c>
    </row>
    <row r="22" spans="1:10" x14ac:dyDescent="0.25">
      <c r="A22" s="20"/>
      <c r="B22" s="20"/>
      <c r="C22" s="74"/>
      <c r="D22" s="75"/>
      <c r="E22" s="33"/>
      <c r="F22" s="34"/>
      <c r="G22" s="33"/>
      <c r="H22" s="34"/>
      <c r="I22" s="33"/>
      <c r="J22" s="34"/>
    </row>
    <row r="23" spans="1:10" ht="15.75" x14ac:dyDescent="0.25">
      <c r="A23" s="20"/>
      <c r="B23" s="20"/>
      <c r="C23" s="74" t="s">
        <v>20</v>
      </c>
      <c r="D23" s="75"/>
      <c r="E23" s="45">
        <v>20</v>
      </c>
      <c r="F23" s="46">
        <v>10</v>
      </c>
      <c r="G23" s="45">
        <v>5</v>
      </c>
      <c r="H23" s="46">
        <v>0</v>
      </c>
      <c r="I23" s="45">
        <v>0</v>
      </c>
      <c r="J23" s="46">
        <v>0</v>
      </c>
    </row>
    <row r="24" spans="1:10" ht="31.5" x14ac:dyDescent="0.25">
      <c r="A24" s="39"/>
      <c r="B24" s="39"/>
      <c r="C24" s="47" t="s">
        <v>21</v>
      </c>
      <c r="D24" s="41" t="s">
        <v>18</v>
      </c>
      <c r="E24" s="48">
        <f t="shared" ref="E24:J24" si="3">IF(E23&gt;0,E21/E23,0)</f>
        <v>129.8339285714286</v>
      </c>
      <c r="F24" s="49">
        <f t="shared" si="3"/>
        <v>250.71379310344827</v>
      </c>
      <c r="G24" s="48">
        <f t="shared" si="3"/>
        <v>519.3357142857144</v>
      </c>
      <c r="H24" s="49">
        <f t="shared" si="3"/>
        <v>0</v>
      </c>
      <c r="I24" s="48">
        <f t="shared" si="3"/>
        <v>0</v>
      </c>
      <c r="J24" s="49">
        <f t="shared" si="3"/>
        <v>0</v>
      </c>
    </row>
    <row r="25" spans="1:10" x14ac:dyDescent="0.25">
      <c r="A25" s="20"/>
      <c r="B25" s="20"/>
      <c r="C25" s="57"/>
      <c r="D25" s="58"/>
      <c r="E25" s="33"/>
      <c r="F25" s="34"/>
      <c r="G25" s="33"/>
      <c r="H25" s="34"/>
      <c r="I25" s="33"/>
      <c r="J25" s="34"/>
    </row>
    <row r="26" spans="1:10" ht="15.75" x14ac:dyDescent="0.25">
      <c r="A26" s="20"/>
      <c r="B26" s="20"/>
      <c r="C26" s="57" t="s">
        <v>22</v>
      </c>
      <c r="D26" s="58"/>
      <c r="E26" s="45">
        <v>12</v>
      </c>
      <c r="F26" s="46">
        <v>6</v>
      </c>
      <c r="G26" s="45">
        <v>0</v>
      </c>
      <c r="H26" s="46">
        <v>0</v>
      </c>
      <c r="I26" s="45">
        <v>0</v>
      </c>
      <c r="J26" s="46">
        <v>0</v>
      </c>
    </row>
    <row r="27" spans="1:10" ht="48" thickBot="1" x14ac:dyDescent="0.3">
      <c r="A27" s="76" t="s">
        <v>24</v>
      </c>
      <c r="B27" s="39"/>
      <c r="C27" s="47" t="s">
        <v>23</v>
      </c>
      <c r="D27" s="41" t="s">
        <v>18</v>
      </c>
      <c r="E27" s="50">
        <f>E26/12*E24</f>
        <v>129.8339285714286</v>
      </c>
      <c r="F27" s="51">
        <f t="shared" ref="F27:J27" si="4">F26/12*F24</f>
        <v>125.35689655172413</v>
      </c>
      <c r="G27" s="50">
        <f t="shared" si="4"/>
        <v>0</v>
      </c>
      <c r="H27" s="51">
        <f t="shared" si="4"/>
        <v>0</v>
      </c>
      <c r="I27" s="50">
        <f t="shared" si="4"/>
        <v>0</v>
      </c>
      <c r="J27" s="51">
        <f t="shared" si="4"/>
        <v>0</v>
      </c>
    </row>
  </sheetData>
  <mergeCells count="22">
    <mergeCell ref="C25:D25"/>
    <mergeCell ref="C26:D26"/>
    <mergeCell ref="C15:D15"/>
    <mergeCell ref="C16:D16"/>
    <mergeCell ref="C17:D17"/>
    <mergeCell ref="C18:D18"/>
    <mergeCell ref="C22:D22"/>
    <mergeCell ref="C23:D23"/>
    <mergeCell ref="C13:D13"/>
    <mergeCell ref="E13:F13"/>
    <mergeCell ref="G13:H13"/>
    <mergeCell ref="I13:J13"/>
    <mergeCell ref="C14:D14"/>
    <mergeCell ref="E14:F14"/>
    <mergeCell ref="G14:H14"/>
    <mergeCell ref="I14:J14"/>
    <mergeCell ref="E11:J11"/>
    <mergeCell ref="A1:J1"/>
    <mergeCell ref="C3:J3"/>
    <mergeCell ref="C5:J5"/>
    <mergeCell ref="C7:J7"/>
    <mergeCell ref="A9:J9"/>
  </mergeCells>
  <pageMargins left="0.7" right="0.7" top="0.78740157499999996" bottom="0.78740157499999996" header="0.3" footer="0.3"/>
  <pageSetup paperSize="9" scale="94" orientation="landscape" r:id="rId1"/>
  <headerFooter>
    <oddFooter>&amp;C&amp;9 2021.BKD.19015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d'aide au décompte des leçons ponctuelles</dc:title>
  <dc:creator>Limoni Bekim, ERZ-AKVB-FBS</dc:creator>
  <cp:keywords>OECO</cp:keywords>
  <cp:lastModifiedBy>Dürst Ueli, BKD-AKVB-FBS</cp:lastModifiedBy>
  <cp:lastPrinted>2021-07-14T10:33:31Z</cp:lastPrinted>
  <dcterms:created xsi:type="dcterms:W3CDTF">2018-12-07T10:44:05Z</dcterms:created>
  <dcterms:modified xsi:type="dcterms:W3CDTF">2021-07-14T10:34:43Z</dcterms:modified>
  <cp:category>RFEO</cp:category>
</cp:coreProperties>
</file>