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abia-cfs-user.infra.be.ch\abia-cfs-user\UserHomes\mfxk\Z_Systems\RedirectedFolders\Desktop\Website\"/>
    </mc:Choice>
  </mc:AlternateContent>
  <xr:revisionPtr revIDLastSave="0" documentId="8_{34F9BF56-7069-489A-930C-942FED0C837A}" xr6:coauthVersionLast="47" xr6:coauthVersionMax="47" xr10:uidLastSave="{00000000-0000-0000-0000-000000000000}"/>
  <bookViews>
    <workbookView xWindow="5445" yWindow="2805" windowWidth="21600" windowHeight="12735" xr2:uid="{00000000-000D-0000-FFFF-FFFF00000000}"/>
  </bookViews>
  <sheets>
    <sheet name="BM 25-26 mit Zahlen" sheetId="4" r:id="rId1"/>
    <sheet name="2110 KG + BS " sheetId="1" r:id="rId2"/>
    <sheet name="2120 Prim" sheetId="5" r:id="rId3"/>
    <sheet name="2130 Sek I " sheetId="6" r:id="rId4"/>
    <sheet name="217 Schullieg." sheetId="3" r:id="rId5"/>
    <sheet name="219 Obligat. Schule" sheetId="2" r:id="rId6"/>
  </sheets>
  <definedNames>
    <definedName name="_xlnm.Print_Area" localSheetId="1">'2110 KG + BS '!$A$1:$D$104</definedName>
    <definedName name="_xlnm.Print_Area" localSheetId="2">'2120 Prim'!$A$1:$L$107</definedName>
    <definedName name="_xlnm.Print_Area" localSheetId="3">'2130 Sek I '!$A$1:$E$105</definedName>
    <definedName name="_xlnm.Print_Area" localSheetId="4">'217 Schullieg.'!$A$1:$AE$179</definedName>
    <definedName name="_xlnm.Print_Area" localSheetId="5">'219 Obligat. Schule'!$A$1:$M$176</definedName>
    <definedName name="_xlnm.Print_Area" localSheetId="0">'BM 25-26 mit Zahlen'!$A$1:$E$38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4" l="1"/>
  <c r="L147" i="2" l="1"/>
  <c r="L145" i="2"/>
  <c r="L144" i="2"/>
  <c r="L141" i="2"/>
  <c r="L140" i="2"/>
  <c r="L117" i="2"/>
  <c r="L115" i="2"/>
  <c r="L111" i="2"/>
  <c r="L109" i="2"/>
  <c r="L96" i="2"/>
  <c r="L95" i="2"/>
  <c r="L93" i="2"/>
  <c r="L91" i="2"/>
  <c r="L90" i="2"/>
  <c r="L87" i="2"/>
  <c r="L86" i="2"/>
  <c r="L85" i="2"/>
  <c r="L84" i="2"/>
  <c r="L83" i="2"/>
  <c r="L81" i="2"/>
  <c r="L80" i="2"/>
  <c r="L79" i="2"/>
  <c r="L78" i="2"/>
  <c r="L77" i="2"/>
  <c r="L75" i="2"/>
  <c r="L73" i="2"/>
  <c r="L71" i="2"/>
  <c r="L70" i="2"/>
  <c r="L69" i="2"/>
  <c r="L68" i="2"/>
  <c r="L67" i="2"/>
  <c r="L66" i="2"/>
  <c r="L65" i="2"/>
  <c r="L64" i="2"/>
  <c r="L62" i="2"/>
  <c r="L60" i="2"/>
  <c r="L59" i="2"/>
  <c r="L57" i="2"/>
  <c r="L56" i="2"/>
  <c r="L54" i="2"/>
  <c r="L53" i="2"/>
  <c r="L51" i="2"/>
  <c r="L50" i="2"/>
  <c r="L49" i="2"/>
  <c r="L48" i="2"/>
  <c r="L46" i="2"/>
  <c r="G7" i="2"/>
  <c r="J7" i="2"/>
  <c r="M7" i="3"/>
  <c r="J7" i="3"/>
  <c r="D7" i="3"/>
  <c r="C7" i="3"/>
  <c r="D7" i="2"/>
  <c r="C7" i="2"/>
  <c r="I147" i="2"/>
  <c r="I145" i="2"/>
  <c r="I144" i="2"/>
  <c r="I141" i="2"/>
  <c r="F141" i="2"/>
  <c r="I140" i="2"/>
  <c r="F140" i="2"/>
  <c r="I136" i="2"/>
  <c r="I134" i="2"/>
  <c r="I132" i="2"/>
  <c r="I128" i="2"/>
  <c r="F128" i="2"/>
  <c r="I127" i="2"/>
  <c r="F127" i="2"/>
  <c r="I123" i="2"/>
  <c r="I121" i="2"/>
  <c r="I117" i="2"/>
  <c r="F117" i="2"/>
  <c r="I115" i="2"/>
  <c r="F115" i="2"/>
  <c r="I111" i="2"/>
  <c r="I109" i="2"/>
  <c r="I103" i="2"/>
  <c r="I102" i="2"/>
  <c r="I101" i="2"/>
  <c r="I99" i="2"/>
  <c r="I98" i="2"/>
  <c r="I96" i="2"/>
  <c r="I95" i="2"/>
  <c r="I93" i="2"/>
  <c r="I91" i="2"/>
  <c r="F91" i="2"/>
  <c r="I90" i="2"/>
  <c r="F90" i="2"/>
  <c r="I87" i="2"/>
  <c r="I86" i="2"/>
  <c r="I85" i="2"/>
  <c r="I84" i="2"/>
  <c r="I83" i="2"/>
  <c r="I81" i="2"/>
  <c r="I80" i="2"/>
  <c r="I79" i="2"/>
  <c r="I78" i="2"/>
  <c r="I77" i="2"/>
  <c r="I75" i="2"/>
  <c r="F75" i="2"/>
  <c r="I73" i="2"/>
  <c r="F73" i="2"/>
  <c r="I71" i="2"/>
  <c r="I70" i="2"/>
  <c r="I69" i="2"/>
  <c r="I68" i="2"/>
  <c r="I67" i="2"/>
  <c r="I66" i="2"/>
  <c r="I65" i="2"/>
  <c r="I64" i="2"/>
  <c r="I62" i="2"/>
  <c r="I60" i="2"/>
  <c r="I59" i="2"/>
  <c r="I57" i="2"/>
  <c r="F57" i="2"/>
  <c r="I56" i="2"/>
  <c r="F56" i="2"/>
  <c r="I54" i="2"/>
  <c r="M7" i="2"/>
  <c r="I46" i="2"/>
  <c r="F46" i="2"/>
  <c r="C40" i="6"/>
  <c r="C6" i="6" s="1"/>
  <c r="C7" i="6"/>
  <c r="C7" i="5"/>
  <c r="C40" i="5"/>
  <c r="C6" i="5" s="1"/>
  <c r="C7" i="1"/>
  <c r="C40" i="1"/>
  <c r="C6" i="1"/>
  <c r="I49" i="2"/>
  <c r="I50" i="2"/>
  <c r="I51" i="2"/>
  <c r="I48" i="2"/>
  <c r="I53" i="2"/>
  <c r="F83" i="3"/>
  <c r="F95" i="3"/>
  <c r="B15" i="4"/>
  <c r="B16" i="4"/>
  <c r="B18" i="4" s="1"/>
  <c r="B11" i="4"/>
  <c r="C15" i="4"/>
  <c r="C16" i="4"/>
  <c r="C18" i="4" s="1"/>
  <c r="C11" i="4"/>
  <c r="D15" i="4"/>
  <c r="D16" i="4"/>
  <c r="D18" i="4" s="1"/>
  <c r="D11" i="4"/>
  <c r="D27" i="4"/>
  <c r="C27" i="4"/>
  <c r="L7" i="3"/>
  <c r="I7" i="3"/>
  <c r="L45" i="2"/>
  <c r="L7" i="2" s="1"/>
  <c r="M8" i="2" s="1"/>
  <c r="I45" i="2"/>
  <c r="I7" i="2" s="1"/>
  <c r="J8" i="2" s="1"/>
  <c r="F45" i="2"/>
  <c r="F7" i="2" s="1"/>
  <c r="G8" i="2" s="1"/>
  <c r="P156" i="3"/>
  <c r="P134" i="3"/>
  <c r="P7" i="3" s="1"/>
  <c r="G134" i="3"/>
  <c r="G156" i="3"/>
  <c r="G139" i="3"/>
  <c r="G7" i="3"/>
  <c r="G8" i="3" s="1"/>
  <c r="O14" i="3"/>
  <c r="O24" i="3"/>
  <c r="O25" i="3"/>
  <c r="O26" i="3"/>
  <c r="O53" i="3"/>
  <c r="O62" i="3"/>
  <c r="O45" i="3"/>
  <c r="O75" i="3"/>
  <c r="O83" i="3"/>
  <c r="O95" i="3"/>
  <c r="O66" i="3"/>
  <c r="O167" i="3"/>
  <c r="P167" i="3" s="1"/>
  <c r="M167" i="3"/>
  <c r="J167" i="3"/>
  <c r="G167" i="3"/>
  <c r="M8" i="3"/>
  <c r="F7" i="3"/>
  <c r="O7" i="3"/>
  <c r="P8" i="3" s="1"/>
  <c r="J8" i="3"/>
  <c r="D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ueli</author>
  </authors>
  <commentList>
    <comment ref="N4" authorId="0" shapeId="0" xr:uid="{00000000-0006-0000-0400-000001000000}">
      <text>
        <r>
          <rPr>
            <b/>
            <sz val="11"/>
            <color indexed="81"/>
            <rFont val="Tahoma"/>
            <family val="2"/>
          </rPr>
          <t>z.B. Abwartwohnung, Aula, Bibliothek usw.</t>
        </r>
        <r>
          <rPr>
            <sz val="11"/>
            <color indexed="81"/>
            <rFont val="Tahoma"/>
            <family val="2"/>
          </rPr>
          <t xml:space="preserve">
</t>
        </r>
      </text>
    </comment>
    <comment ref="E5" authorId="0" shapeId="0" xr:uid="{00000000-0006-0000-0400-00000200000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H5" authorId="0" shapeId="0" xr:uid="{00000000-0006-0000-0400-00000300000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K5" authorId="0" shapeId="0" xr:uid="{00000000-0006-0000-0400-00000400000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N5" authorId="0" shapeId="0" xr:uid="{00000000-0006-0000-0400-000005000000}">
      <text>
        <r>
          <rPr>
            <sz val="11"/>
            <color indexed="81"/>
            <rFont val="Tahoma"/>
            <family val="2"/>
          </rPr>
          <t>Soweit Aufwendungen und Erträge nicht direkt zugerechnet werden können, sind sie prozentual zuzuweisen (z.B. nach beanspruchter Leistung, nach Schülerzahlen oder nach genutzer Fläche oder genutzten Räumen).</t>
        </r>
      </text>
    </comment>
    <comment ref="B165" authorId="0" shapeId="0" xr:uid="{00000000-0006-0000-0400-000006000000}">
      <text>
        <r>
          <rPr>
            <sz val="11"/>
            <color indexed="81"/>
            <rFont val="Tahoma"/>
            <family val="2"/>
          </rPr>
          <t xml:space="preserve">entspricht ungefähr der Annuität bei einer Lebensdauer von 50 Jahren und 2,5 % Zins; da auf den Gebäudeversicherungswert abgestellt wird, wird der Mietwert auf dem aktuellen Wert berechnet.
</t>
        </r>
      </text>
    </comment>
    <comment ref="N165" authorId="0" shapeId="0" xr:uid="{00000000-0006-0000-0400-000007000000}">
      <text>
        <r>
          <rPr>
            <b/>
            <sz val="11"/>
            <color indexed="81"/>
            <rFont val="Tahoma"/>
            <family val="2"/>
          </rPr>
          <t>z.B. Abwartwohnung, Aula, Bibliothek usw.</t>
        </r>
        <r>
          <rPr>
            <sz val="11"/>
            <color indexed="81"/>
            <rFont val="Tahoma"/>
            <family val="2"/>
          </rPr>
          <t xml:space="preserve">
</t>
        </r>
      </text>
    </comment>
    <comment ref="E166" authorId="0" shapeId="0" xr:uid="{00000000-0006-0000-0400-000008000000}">
      <text>
        <r>
          <rPr>
            <sz val="11"/>
            <color indexed="81"/>
            <rFont val="Tahoma"/>
            <family val="2"/>
          </rPr>
          <t>Soweit die Werte den einzelnen Schultypen nicht direkt zugerechnet werden können, sind sie prozentual zuzuteilen.</t>
        </r>
      </text>
    </comment>
    <comment ref="H166" authorId="0" shapeId="0" xr:uid="{00000000-0006-0000-0400-000009000000}">
      <text>
        <r>
          <rPr>
            <sz val="11"/>
            <color indexed="81"/>
            <rFont val="Tahoma"/>
            <family val="2"/>
          </rPr>
          <t>Soweit die Werte den einzelnen Schultypen nicht direkt zugerechnet werden können, sind sie prozentual zuzuteilen.</t>
        </r>
      </text>
    </comment>
    <comment ref="K166" authorId="0" shapeId="0" xr:uid="{00000000-0006-0000-0400-00000A000000}">
      <text>
        <r>
          <rPr>
            <sz val="11"/>
            <color indexed="81"/>
            <rFont val="Tahoma"/>
            <family val="2"/>
          </rPr>
          <t>Soweit die Werte den einzelnen Schultypen nicht direkt zugerechnet werden können, sind sie prozentual zuzuteilen.</t>
        </r>
      </text>
    </comment>
    <comment ref="N166" authorId="0" shapeId="0" xr:uid="{00000000-0006-0000-0400-00000B000000}">
      <text>
        <r>
          <rPr>
            <sz val="11"/>
            <color indexed="81"/>
            <rFont val="Tahoma"/>
            <family val="2"/>
          </rPr>
          <t>Soweit die Werte den einzelnen Schultypen nicht direkt zugerechnet werden können, sind sie prozentual zuzuteilen.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ueli</author>
  </authors>
  <commentList>
    <comment ref="E5" authorId="0" shapeId="0" xr:uid="{00000000-0006-0000-0500-000001000000}">
      <text>
        <r>
          <rPr>
            <sz val="11"/>
            <color indexed="81"/>
            <rFont val="Tahoma"/>
            <family val="2"/>
          </rPr>
          <t>Die den Kindergarten betreffenden Aufwandanteile sind in Prozent anzugeben (z.B. nach beanspruchter Leistung oder nach Schülerzahlen.</t>
        </r>
      </text>
    </comment>
    <comment ref="H5" authorId="0" shapeId="0" xr:uid="{00000000-0006-0000-0500-000002000000}">
      <text>
        <r>
          <rPr>
            <sz val="11"/>
            <color indexed="81"/>
            <rFont val="Tahoma"/>
            <family val="2"/>
          </rPr>
          <t xml:space="preserve">Die die Primarschule betreffenden Aufwandanteile sind in Prozent anzugeben (z.B. nach beanspruchter Leistung oder nach Schülerzahlen.
</t>
        </r>
      </text>
    </comment>
    <comment ref="K5" authorId="0" shapeId="0" xr:uid="{00000000-0006-0000-0500-000003000000}">
      <text>
        <r>
          <rPr>
            <sz val="11"/>
            <color indexed="81"/>
            <rFont val="Tahoma"/>
            <family val="2"/>
          </rPr>
          <t xml:space="preserve">Die die Sekundarschule betreffenden Aufwandanteile sind in Prozent anzugeben (z.B. nach beanspruchter Leistung oder nach Schülerzahlen.
</t>
        </r>
      </text>
    </comment>
  </commentList>
</comments>
</file>

<file path=xl/sharedStrings.xml><?xml version="1.0" encoding="utf-8"?>
<sst xmlns="http://schemas.openxmlformats.org/spreadsheetml/2006/main" count="776" uniqueCount="229">
  <si>
    <t>Aufwand</t>
  </si>
  <si>
    <t>Ertrag</t>
  </si>
  <si>
    <t>Spesenentschädigungen</t>
  </si>
  <si>
    <t>Kindergarten</t>
  </si>
  <si>
    <t>Anteil %</t>
  </si>
  <si>
    <t>Drittnutzungen</t>
  </si>
  <si>
    <t>Nettoaufwand</t>
  </si>
  <si>
    <t>Gebäudeversicherungswert</t>
  </si>
  <si>
    <t>Mietwert</t>
  </si>
  <si>
    <t>GVB-Wert</t>
  </si>
  <si>
    <t>Rechnung 20..</t>
  </si>
  <si>
    <t>Annuitätssatz</t>
  </si>
  <si>
    <t>217 Schulliegenschaften</t>
  </si>
  <si>
    <t>Sekundarstufe I</t>
  </si>
  <si>
    <t>Schultyp</t>
  </si>
  <si>
    <t>Einwohnergemeinde Musterwil</t>
  </si>
  <si>
    <t>Total Schulbetrieb und Schulinfrastruktur</t>
  </si>
  <si>
    <t>Total Schulbetrieb</t>
  </si>
  <si>
    <t>Total Schulinfrastruktur</t>
  </si>
  <si>
    <t>?</t>
  </si>
  <si>
    <t>-----</t>
  </si>
  <si>
    <t>Total Schulbetrieb/Schulinfrastruktur pro Schüler/-in</t>
  </si>
  <si>
    <t xml:space="preserve">Total Schulkostenbeitrag pro Schüler/-in gemäss Kostenberechnung </t>
  </si>
  <si>
    <r>
      <t>plus Gehaltskostenbeitrag 50 %</t>
    </r>
    <r>
      <rPr>
        <sz val="11"/>
        <rFont val="Arial"/>
        <family val="2"/>
      </rPr>
      <t xml:space="preserve"> (Art. 24b Abs. 2 FILAG) </t>
    </r>
    <r>
      <rPr>
        <vertAlign val="superscript"/>
        <sz val="11"/>
        <rFont val="Arial"/>
        <family val="2"/>
      </rPr>
      <t>1)</t>
    </r>
  </si>
  <si>
    <t>Übriger Personalaufwand</t>
  </si>
  <si>
    <t>Einwohnergemeinde Musterwil (fiktive Zahlen)</t>
  </si>
  <si>
    <t xml:space="preserve">. Der Gehaltskostenbeitrag entspricht 50 Prozent der pro Schüler/-in auf die Schulortsgemeinde entfallenden Gehaltsaufwendungen gemäss FILAG. Dieser Gehaltskostenbeitrag variiert von Gemeinde zu Gemeinde. </t>
  </si>
  <si>
    <r>
      <t>plus Gehaltskostenbeitrag 50 %</t>
    </r>
    <r>
      <rPr>
        <b/>
        <vertAlign val="superscript"/>
        <sz val="11"/>
        <rFont val="Arial"/>
        <family val="2"/>
      </rPr>
      <t xml:space="preserve"> </t>
    </r>
    <r>
      <rPr>
        <sz val="11"/>
        <rFont val="Arial"/>
        <family val="2"/>
      </rPr>
      <t xml:space="preserve">(Art. 24b Abs. 2 FILAG) </t>
    </r>
    <r>
      <rPr>
        <vertAlign val="superscript"/>
        <sz val="11"/>
        <rFont val="Arial"/>
        <family val="2"/>
      </rPr>
      <t>1)</t>
    </r>
  </si>
  <si>
    <t xml:space="preserve">Anzahl Schülerinnen und Schüler aus allen Gemeinden </t>
  </si>
  <si>
    <t xml:space="preserve">. In die Vorberechnung an die Gemeinden integriert ist die Basisstufe, die auf das Schuljahr 2013/14 eingeführt wurde. </t>
  </si>
  <si>
    <t>Rechnung 20.. Total</t>
  </si>
  <si>
    <r>
      <rPr>
        <vertAlign val="superscript"/>
        <sz val="9"/>
        <rFont val="Arial"/>
        <family val="2"/>
      </rPr>
      <t>1)</t>
    </r>
    <r>
      <rPr>
        <sz val="9"/>
        <rFont val="Arial"/>
        <family val="2"/>
      </rPr>
      <t xml:space="preserve"> Die Verrechnung der Gehaltskosten für Schülerinnen und Schüler aus anderen Gemeinden regeln Gemeinden und Schulverbände untereinander. </t>
    </r>
  </si>
  <si>
    <t>HRM2</t>
  </si>
  <si>
    <t>2130 Sekundarstufe I</t>
  </si>
  <si>
    <t>213 Oberstufe</t>
  </si>
  <si>
    <t>211 Eingangsstufe</t>
  </si>
  <si>
    <t>212 Primarstufe</t>
  </si>
  <si>
    <t xml:space="preserve">Schulstufe </t>
  </si>
  <si>
    <t xml:space="preserve">Primarstufe </t>
  </si>
  <si>
    <t xml:space="preserve">2120 Primarstufe </t>
  </si>
  <si>
    <t>219 Obligatorische Schule</t>
  </si>
  <si>
    <r>
      <t>219</t>
    </r>
    <r>
      <rPr>
        <sz val="11"/>
        <rFont val="Arial"/>
        <family val="2"/>
      </rPr>
      <t xml:space="preserve"> Obligatorische Schule</t>
    </r>
  </si>
  <si>
    <r>
      <t xml:space="preserve">30/31 </t>
    </r>
    <r>
      <rPr>
        <sz val="11"/>
        <rFont val="Arial"/>
        <family val="2"/>
      </rPr>
      <t xml:space="preserve">Personalaufwand und Sach- und übriger Betriebsaufwand  </t>
    </r>
  </si>
  <si>
    <r>
      <t>217</t>
    </r>
    <r>
      <rPr>
        <sz val="11"/>
        <rFont val="Arial"/>
        <family val="2"/>
      </rPr>
      <t xml:space="preserve"> Schulliegenschaften </t>
    </r>
  </si>
  <si>
    <r>
      <t>2130 Sekundarstufe I - Schulbetrieb</t>
    </r>
    <r>
      <rPr>
        <sz val="11"/>
        <rFont val="Arial"/>
        <family val="2"/>
      </rPr>
      <t/>
    </r>
  </si>
  <si>
    <t>Behörden und Kommissionen</t>
  </si>
  <si>
    <t>Löhne, Tag- und Sitzungsgelder an Behörden und Kommissionen</t>
  </si>
  <si>
    <t>Vergütungen an Behörden und Kommissionen</t>
  </si>
  <si>
    <t>Löhne des Verwaltungs- und Betriebspersonals</t>
  </si>
  <si>
    <t>Zulagen</t>
  </si>
  <si>
    <t>Kinder- und Ausbildungszulagen</t>
  </si>
  <si>
    <t>AG-Beiträge AHV, IV, EO, ALV, Verwaltungskosten</t>
  </si>
  <si>
    <t>AG-Beiträge an Pensionskassen</t>
  </si>
  <si>
    <t>Arbeitgeberleistungen</t>
  </si>
  <si>
    <t>Material- und Warenaufwand</t>
  </si>
  <si>
    <t>Büromaterial</t>
  </si>
  <si>
    <t>Fachliteratur, Zeitschriften</t>
  </si>
  <si>
    <t>Lehrmittel</t>
  </si>
  <si>
    <t>Nicht aktivierbare Anlagen</t>
  </si>
  <si>
    <t>Büromöbel und Geräte</t>
  </si>
  <si>
    <t>Ver- und Entsorgung Liegenschaften Verwaltungsvermögen</t>
  </si>
  <si>
    <t>Dienstleistungen und Honorare</t>
  </si>
  <si>
    <t>Planungen und Projektierungen Dritter</t>
  </si>
  <si>
    <t>Baulicher Unterhalt und betrieblicher Unterhalt</t>
  </si>
  <si>
    <t>Unterhalt Büromöbel und -geräte</t>
  </si>
  <si>
    <t>Miete und Pacht Liegenschaften</t>
  </si>
  <si>
    <t>Reisekosten und Spesen</t>
  </si>
  <si>
    <t>Honorare externe Berater, Gutacher, Fachexperten, etc.</t>
  </si>
  <si>
    <t>Exkursionen, Schulreisen und Lager</t>
  </si>
  <si>
    <t>Verschiedener Betriebsaufwand</t>
  </si>
  <si>
    <t>Übriger Betriebsaufwand</t>
  </si>
  <si>
    <r>
      <t>2120 Primarstufe - Schulbetrieb</t>
    </r>
    <r>
      <rPr>
        <sz val="11"/>
        <rFont val="Arial"/>
        <family val="2"/>
      </rPr>
      <t/>
    </r>
  </si>
  <si>
    <t>Unterhalt  Mobilien und immaterielle Anlagen</t>
  </si>
  <si>
    <t>Mieten, Leasing, Pachten, Benützungsgebühren</t>
  </si>
  <si>
    <t>AG-Beiträge an Unfallversicherungen</t>
  </si>
  <si>
    <t>Wohnungszulagen</t>
  </si>
  <si>
    <t>Unterhalt an Grundstücken</t>
  </si>
  <si>
    <t>Interne Verrechnung von Material- und Warenbezügen</t>
  </si>
  <si>
    <t>Rückerstattungen Dritter</t>
  </si>
  <si>
    <t>Interne Verrechnung von Betriebs- und Verwaltungskosten</t>
  </si>
  <si>
    <t>Renten oder Rentenanteile</t>
  </si>
  <si>
    <t>Drucksachen, Publikationen</t>
  </si>
  <si>
    <t>Wertberichtigungen auf Forderungen</t>
  </si>
  <si>
    <t>Unterhalt Strassen / Verkehrswege</t>
  </si>
  <si>
    <t>Auszug aus der Erfolgsrechnung</t>
  </si>
  <si>
    <t xml:space="preserve">Personalaufwand </t>
  </si>
  <si>
    <t>Personalaufwand</t>
  </si>
  <si>
    <t>2120 Primarstufe</t>
  </si>
  <si>
    <t>2110 Kindergarten / 2111 Basisstufe - Schulbetrieb</t>
  </si>
  <si>
    <t>2110 Kindergarten / 2111 Basisstufe</t>
  </si>
  <si>
    <t>21 Obligatorische Schule / 211 Eingangsstufe</t>
  </si>
  <si>
    <t>2 Bildung / 21 Obligatorische Schule</t>
  </si>
  <si>
    <t>21 Obligatorische Schule / 212 Primarstufe</t>
  </si>
  <si>
    <t>21 Obligatorische Schule / 213 Sekundarstufe I</t>
  </si>
  <si>
    <t>Temporäre Arbeitskräfte</t>
  </si>
  <si>
    <t>Verpflegungszulagen</t>
  </si>
  <si>
    <t>Übrige Zulagen</t>
  </si>
  <si>
    <t xml:space="preserve">Arbeitgeberbeiträge </t>
  </si>
  <si>
    <t>AG-Beiträge an Familienausgleichskasse</t>
  </si>
  <si>
    <t>AG-Beiträge an Krankentaggeldversicherungen</t>
  </si>
  <si>
    <t>AG-Beiträge an Krankenkassenprämien</t>
  </si>
  <si>
    <t>Übrige AG-Beiträge</t>
  </si>
  <si>
    <t>Ruhegehälter</t>
  </si>
  <si>
    <t>Von Gemeinwesen getragene Teuerungszulagen</t>
  </si>
  <si>
    <t>Unfallrenten und Rentenablösungen</t>
  </si>
  <si>
    <t>Überbrückungsrenten</t>
  </si>
  <si>
    <t>Übrige Arbeitgeberleistungen</t>
  </si>
  <si>
    <t>Aus- und Weiterbildung des Personals</t>
  </si>
  <si>
    <t>Personalwerbung</t>
  </si>
  <si>
    <t>Sach- und übriger Betriebsaufwand</t>
  </si>
  <si>
    <t>Betriebs-, Verbrauchsmaterial</t>
  </si>
  <si>
    <t>Lebensmittel</t>
  </si>
  <si>
    <t>Medizinisches Material</t>
  </si>
  <si>
    <t>Übriger Material- und Warenaufwand</t>
  </si>
  <si>
    <t>Maschinen, Geräte und Fahrzeuge</t>
  </si>
  <si>
    <t>Kleider, Wäsche, Vorhänge</t>
  </si>
  <si>
    <t>Hardware</t>
  </si>
  <si>
    <t>Viehhabe</t>
  </si>
  <si>
    <t>Medizinische Geräte</t>
  </si>
  <si>
    <t>Immaterielle Anlagen</t>
  </si>
  <si>
    <t>Übrige nicht aktivierbare Anlagen</t>
  </si>
  <si>
    <t>Dienstleistungen Dritter</t>
  </si>
  <si>
    <t>Informatik-Nutzungsaufwand</t>
  </si>
  <si>
    <t>Sachversicherungsprämien</t>
  </si>
  <si>
    <t>Dienstleistungsaufwand für Personen in Obhut</t>
  </si>
  <si>
    <t>Honorare privatärztlicher Tätigkeit</t>
  </si>
  <si>
    <t>Steuern und Abgaben</t>
  </si>
  <si>
    <t>Kurse, Prüfungen und Beratungem</t>
  </si>
  <si>
    <t>Lehrlingsprüfungen</t>
  </si>
  <si>
    <t>Unterhalt Wasserbau</t>
  </si>
  <si>
    <t>Unterhalt Hochbauten, Gebäude</t>
  </si>
  <si>
    <t>Unterhalt Wald</t>
  </si>
  <si>
    <t>Unterhalt Apparate, Maschinen, Geräte, Fahrzeuge, Werkzeuge</t>
  </si>
  <si>
    <t>Informatik-Unterhalt (Hardware)</t>
  </si>
  <si>
    <t>Unterhalt medizinische Geräte</t>
  </si>
  <si>
    <t>Unterhalt immaterielle Anlagen</t>
  </si>
  <si>
    <t>Unterhalt übrige mobile Anlagen</t>
  </si>
  <si>
    <t>Mieten, Benützungskosten Anlagen</t>
  </si>
  <si>
    <t>Raten für operatives Leasing</t>
  </si>
  <si>
    <t>Übrige Mieten und Benützungskosten</t>
  </si>
  <si>
    <t>Tatsächliche Forderungsverluste</t>
  </si>
  <si>
    <t>Schadenersatzleistungen</t>
  </si>
  <si>
    <t>Abgeltung von Rechten</t>
  </si>
  <si>
    <t>Fiktive Zahlen (CHF)</t>
  </si>
  <si>
    <t>CHF</t>
  </si>
  <si>
    <t>Primarstufe (CHF)</t>
  </si>
  <si>
    <t>Sekundarstufe I (CHF)</t>
  </si>
  <si>
    <t>Drittnutzungen (CHF)</t>
  </si>
  <si>
    <t>Interne Verrechnungen</t>
  </si>
  <si>
    <t>Entgelte</t>
  </si>
  <si>
    <t>Finanzertrag</t>
  </si>
  <si>
    <t xml:space="preserve">Unterhalt übrige Sachanlagen </t>
  </si>
  <si>
    <t>Interne Verrechnung von Dienstleistungen</t>
  </si>
  <si>
    <t>Interne Verrechnung von Pacht, Mieten, Benützungskosten</t>
  </si>
  <si>
    <t>Interne Verrechnung von kalk. Zinsen und Finanzaufwand</t>
  </si>
  <si>
    <t>Interne Übertragungen</t>
  </si>
  <si>
    <t>Übrige interne Verrechnungen</t>
  </si>
  <si>
    <t>Schulgelder</t>
  </si>
  <si>
    <t>Kursgelder</t>
  </si>
  <si>
    <t>Benützungsgebühren und Dienstleistungen</t>
  </si>
  <si>
    <t>Verkäufe</t>
  </si>
  <si>
    <t>Übrige Entgelte</t>
  </si>
  <si>
    <t>Vergütung für Benützungen Liegenschaften VV</t>
  </si>
  <si>
    <t>Übrige Erträge Liegenschaften VV</t>
  </si>
  <si>
    <t>Mietzinse von gemieteten Liegenschaften</t>
  </si>
  <si>
    <t>Übrige Erträge von gemieteten Liegenschaften</t>
  </si>
  <si>
    <t>Aufwertungen VV</t>
  </si>
  <si>
    <r>
      <t>Löhne der Lehrpersonen</t>
    </r>
    <r>
      <rPr>
        <b/>
        <vertAlign val="superscript"/>
        <sz val="11"/>
        <rFont val="Arial"/>
        <family val="2"/>
      </rPr>
      <t>1</t>
    </r>
  </si>
  <si>
    <t>Material- und Warenbezüge</t>
  </si>
  <si>
    <t>Rückerstattungen</t>
  </si>
  <si>
    <t>Schul- und Kursgelder</t>
  </si>
  <si>
    <t>Erlös aus Verkäufen</t>
  </si>
  <si>
    <t>Erträge von gemieteten Liegenschaften</t>
  </si>
  <si>
    <t>Übriger Finanzertrag</t>
  </si>
  <si>
    <t>Material und Warenbezüge</t>
  </si>
  <si>
    <t>Dienstleistungen</t>
  </si>
  <si>
    <t>Kalk. Zinsen und Finanzaufwand</t>
  </si>
  <si>
    <t>Planmässige und ausserplanmässige Abschreibungen</t>
  </si>
  <si>
    <t>Übertragungen</t>
  </si>
  <si>
    <t xml:space="preserve">Entgelte </t>
  </si>
  <si>
    <r>
      <t xml:space="preserve">Ertrag </t>
    </r>
    <r>
      <rPr>
        <b/>
        <vertAlign val="superscript"/>
        <sz val="10"/>
        <rFont val="Arial"/>
        <family val="2"/>
      </rPr>
      <t>2</t>
    </r>
  </si>
  <si>
    <r>
      <t>Löhne der Lehrpersonen</t>
    </r>
    <r>
      <rPr>
        <b/>
        <vertAlign val="superscript"/>
        <sz val="10"/>
        <rFont val="Arial"/>
        <family val="2"/>
      </rPr>
      <t>1</t>
    </r>
  </si>
  <si>
    <r>
      <t xml:space="preserve">Ertrag </t>
    </r>
    <r>
      <rPr>
        <b/>
        <vertAlign val="superscript"/>
        <sz val="11"/>
        <rFont val="Arial"/>
        <family val="2"/>
      </rPr>
      <t>2</t>
    </r>
  </si>
  <si>
    <t>Pachten, Mieten, Benützungskosten</t>
  </si>
  <si>
    <t>Betriebs- und Verwaltungskosten</t>
  </si>
  <si>
    <t>Interne Verrechnungen von planmässigen und ausserplanm. Abschreibungen</t>
  </si>
  <si>
    <t>Pacht, Mieten, Benützungskosten</t>
  </si>
  <si>
    <t>Interne Verrechnung von planmässigen und ausserplanmässigen Abschreibungen</t>
  </si>
  <si>
    <r>
      <t xml:space="preserve">Löhne des Verwaltungs- und Betriebspersonals </t>
    </r>
    <r>
      <rPr>
        <vertAlign val="superscript"/>
        <sz val="10"/>
        <rFont val="Arial"/>
        <family val="2"/>
      </rPr>
      <t/>
    </r>
  </si>
  <si>
    <t>Unterhalt übrige Tiefbauten</t>
  </si>
  <si>
    <t>Pacht- und Mietzinse Liegenschaften VV</t>
  </si>
  <si>
    <t>Unterhalt Strassen  / Verkehrswege</t>
  </si>
  <si>
    <t>Vergütung Dienstwohnungen VV</t>
  </si>
  <si>
    <t>Schulbetrieb / Anteil nicht Aufteilbares obligatorische Schule</t>
  </si>
  <si>
    <r>
      <rPr>
        <vertAlign val="superscript"/>
        <sz val="9"/>
        <rFont val="Arial"/>
        <family val="2"/>
      </rPr>
      <t xml:space="preserve">1 </t>
    </r>
    <r>
      <rPr>
        <sz val="9"/>
        <rFont val="Arial"/>
        <family val="2"/>
      </rPr>
      <t xml:space="preserve">Die Löhne der Lehrpersonen gehören nicht zum Schulbetrieb. Die Verrechnung der Gehaltskosten für Schülerinnen und Schüler aus anderen Gemeinden regeln Gemeinden und Schulverbände untereinander. </t>
    </r>
  </si>
  <si>
    <t>Liegenschaftsertrag VV</t>
  </si>
  <si>
    <t xml:space="preserve">Schulinfrastruktur </t>
  </si>
  <si>
    <t xml:space="preserve">Schulbetrieb </t>
  </si>
  <si>
    <t>1) Beitrag für den Schulbetrieb pro Schüler/-in</t>
  </si>
  <si>
    <t>2) Beitrag für die Schulinfrastruktur pro Schüler/-in</t>
  </si>
  <si>
    <t>Eingangsstufe (CHF)</t>
  </si>
  <si>
    <t>Sachanlagen VV</t>
  </si>
  <si>
    <t>Abschreibungen Verwaltungsvermögen (VV)</t>
  </si>
  <si>
    <t>Planmässige Abschreibungen Sachanlagen</t>
  </si>
  <si>
    <t xml:space="preserve">Auszug aus der Erfolgsrechnung </t>
  </si>
  <si>
    <t>Schulgesundheitsdienst</t>
  </si>
  <si>
    <t>Schulzahnpflege</t>
  </si>
  <si>
    <r>
      <rPr>
        <b/>
        <sz val="11"/>
        <rFont val="Arial"/>
        <family val="2"/>
      </rPr>
      <t>Nettoaufwand</t>
    </r>
    <r>
      <rPr>
        <sz val="11"/>
        <rFont val="Arial"/>
        <family val="2"/>
      </rPr>
      <t xml:space="preserve"> </t>
    </r>
  </si>
  <si>
    <r>
      <rPr>
        <vertAlign val="superscript"/>
        <sz val="10"/>
        <rFont val="Arial"/>
        <family val="2"/>
      </rPr>
      <t xml:space="preserve">1  </t>
    </r>
    <r>
      <rPr>
        <sz val="10"/>
        <rFont val="Arial"/>
        <family val="2"/>
      </rPr>
      <t xml:space="preserve">Die Löhne der Lehrpersonen gehören nicht zum Schulbetrieb. Die Verrechnung der Gehaltskosten für Schülerinnen und Schüler aus anderen Gemeinden regeln Gemeinden und Schulverbände untereinander. </t>
    </r>
  </si>
  <si>
    <r>
      <rPr>
        <vertAlign val="superscript"/>
        <sz val="10"/>
        <rFont val="Arial"/>
        <family val="2"/>
      </rPr>
      <t>2</t>
    </r>
    <r>
      <rPr>
        <sz val="10"/>
        <rFont val="Arial"/>
        <family val="2"/>
      </rPr>
      <t xml:space="preserve"> Es werden nur diejenigen 3-stelligen Sachgruppen erwähnt, bei denen allfällige Erträge möglich sind.</t>
    </r>
  </si>
  <si>
    <r>
      <rPr>
        <b/>
        <sz val="11"/>
        <rFont val="Arial"/>
        <family val="2"/>
      </rPr>
      <t>4 Gesundheit</t>
    </r>
    <r>
      <rPr>
        <sz val="10"/>
        <rFont val="Arial"/>
        <family val="2"/>
      </rPr>
      <t xml:space="preserve">: Die Kosten für den </t>
    </r>
    <r>
      <rPr>
        <b/>
        <sz val="10"/>
        <rFont val="Arial"/>
        <family val="2"/>
      </rPr>
      <t>Schulgesundheitsdienst</t>
    </r>
    <r>
      <rPr>
        <sz val="10"/>
        <rFont val="Arial"/>
        <family val="2"/>
      </rPr>
      <t xml:space="preserve"> (Funktion 4330, Beispiel 3010.01 Löhne, Verwaltungs- und Betriebspersonal, usw.) sowie die</t>
    </r>
    <r>
      <rPr>
        <b/>
        <sz val="10"/>
        <rFont val="Arial"/>
        <family val="2"/>
      </rPr>
      <t xml:space="preserve"> Schulzahnpflege</t>
    </r>
    <r>
      <rPr>
        <sz val="10"/>
        <rFont val="Arial"/>
        <family val="2"/>
      </rPr>
      <t xml:space="preserve"> (Funktion 4331: Beispiel 3101.01 Betriebs- </t>
    </r>
  </si>
  <si>
    <t>und Verbrauchsmaterial) werden ebenfalls unter 219 Obligatorische Volksschule ausgewiesen.</t>
  </si>
  <si>
    <r>
      <rPr>
        <vertAlign val="superscript"/>
        <sz val="10"/>
        <rFont val="Arial"/>
        <family val="2"/>
      </rPr>
      <t xml:space="preserve">2 </t>
    </r>
    <r>
      <rPr>
        <sz val="10"/>
        <rFont val="Arial"/>
        <family val="2"/>
      </rPr>
      <t>Es werden nur diejenigen 3-stelligen Sachgruppen erwähnt, bei denen allfällige Erträge möglich sind.</t>
    </r>
  </si>
  <si>
    <t>Total Schulbetrieb/Schulinfrastruktur pro Schüler/-in BKD</t>
  </si>
  <si>
    <t>Total Schulkostenbeitrag pro Schüler/-in BKD</t>
  </si>
  <si>
    <t>Mietwert 217 (3.0% vom GVB-Wert)</t>
  </si>
  <si>
    <t xml:space="preserve"> </t>
  </si>
  <si>
    <t>. Die BKD stellt für die Verrechnung der Gehaltskosten eine Hilfstabelle im Internet zur Verfügung und publiziert auch die durchschnittlichen Gehaltsbeiträge des letzten abgerechneten Schuljahres unter www.be.ch/akvb-finanzierung.</t>
  </si>
  <si>
    <t>Allgemein doc.1476912 / Bildungs- und Kulturdirektion des Kantons Bern</t>
  </si>
  <si>
    <t xml:space="preserve">Berechnungsmodell Einwohnergemeinde für die Berechnung von Schulkostenbeiträgen, Volksschule, mit fiktiven Zahlen, Schuljahr 2025/26            </t>
  </si>
  <si>
    <t>Zusammenfassung Kostenberechnung, Schuljahr 2025/26</t>
  </si>
  <si>
    <t>Zahlen gemäss Richtlinien BKD, Ziffer 2.4.2, Schuljahr 2025/26</t>
  </si>
  <si>
    <t xml:space="preserve">. Der Gehaltskostenbeitrag wird jeder Schulortsgemeinde mit der Vorrechnung des Lastenausgleichs Lehrergehälter im Herbst 2025 als approximativer Wert mitgeteilt. </t>
  </si>
  <si>
    <t>. Der definitive Gehaltskostenbeitrag für das Schuljahr 2025/26 wird im Herbst 2026 mit der Schlussabrechnung des Lastenausgleichs Lehrergehälter durch die BKD mitgeteilt.</t>
  </si>
  <si>
    <t>Berechnungsmodell für die Berechnung von Schulkostenbeiträgen, Volksschule (Eingangsstufe / Kindergarten / Basisstufe), mit fiktiven Zahlen, Schuljahr 2025/26</t>
  </si>
  <si>
    <t xml:space="preserve">Berechnungsmodell für die Berechnung von Schulkostenbeiträgen, Volksschule (Primarstufe), mit fiktiven Zahlen, Schuljahr 2025/26 </t>
  </si>
  <si>
    <t>Berechnungsmodell für die Berechnung von Schulkostenbeiträgen, Volksschule (Oberstufe / Sekundarstufe I), mit fiktiven Zahlen, Schuljahr 2025/26</t>
  </si>
  <si>
    <t>Berechnungsmodell für die Berechnung von Schulkostenbeiträgen, Volksschule (Schulliegenschaften), mit fiktiven Zahlen, Schuljahr 2025/26</t>
  </si>
  <si>
    <t>Berechnungsmodell für die Berechnung von Schulkostenbeiträgen, Volksschule (Obligatorische Schule), mit fiktiven Zahlen, Schuljahr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</si>
</sst>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8" x14ac:knownFonts="1">
    <font>
      <sz val="10"/>
      <name val="Arial"/>
    </font>
    <font>
      <sz val="10"/>
      <name val="Arial"/>
      <family val="2"/>
    </font>
    <font>
      <b/>
      <sz val="12"/>
      <name val="Arial"/>
      <family val="2"/>
    </font>
    <font>
      <b/>
      <sz val="11"/>
      <name val="Arial"/>
      <family val="2"/>
    </font>
    <font>
      <sz val="10"/>
      <name val="Arial"/>
      <family val="2"/>
    </font>
    <font>
      <b/>
      <sz val="10"/>
      <name val="Arial"/>
      <family val="2"/>
    </font>
    <font>
      <b/>
      <i/>
      <sz val="10"/>
      <name val="Arial"/>
      <family val="2"/>
    </font>
    <font>
      <sz val="10"/>
      <name val="MS Sans Serif"/>
      <family val="2"/>
    </font>
    <font>
      <u/>
      <sz val="11"/>
      <color indexed="12"/>
      <name val="MS Sans Serif"/>
      <family val="2"/>
    </font>
    <font>
      <sz val="8"/>
      <name val="Arial"/>
      <family val="2"/>
    </font>
    <font>
      <sz val="11"/>
      <color indexed="81"/>
      <name val="Tahoma"/>
      <family val="2"/>
    </font>
    <font>
      <b/>
      <sz val="11"/>
      <color indexed="81"/>
      <name val="Tahoma"/>
      <family val="2"/>
    </font>
    <font>
      <b/>
      <sz val="8"/>
      <name val="Arial"/>
      <family val="2"/>
    </font>
    <font>
      <b/>
      <sz val="10"/>
      <name val="Arial"/>
      <family val="2"/>
    </font>
    <font>
      <b/>
      <sz val="10"/>
      <name val="MS Sans Serif"/>
      <family val="2"/>
    </font>
    <font>
      <sz val="8"/>
      <name val="Arial"/>
      <family val="2"/>
    </font>
    <font>
      <sz val="8"/>
      <name val="MS Sans Serif"/>
      <family val="2"/>
    </font>
    <font>
      <sz val="12"/>
      <name val="Arial"/>
      <family val="2"/>
    </font>
    <font>
      <sz val="11"/>
      <name val="Arial"/>
      <family val="2"/>
    </font>
    <font>
      <b/>
      <sz val="14"/>
      <name val="Arial"/>
      <family val="2"/>
    </font>
    <font>
      <sz val="10"/>
      <name val="Arial"/>
      <family val="2"/>
    </font>
    <font>
      <vertAlign val="superscript"/>
      <sz val="11"/>
      <name val="Arial"/>
      <family val="2"/>
    </font>
    <font>
      <sz val="9"/>
      <name val="Arial"/>
      <family val="2"/>
    </font>
    <font>
      <b/>
      <sz val="9"/>
      <name val="Arial"/>
      <family val="2"/>
    </font>
    <font>
      <b/>
      <vertAlign val="superscript"/>
      <sz val="11"/>
      <name val="Arial"/>
      <family val="2"/>
    </font>
    <font>
      <i/>
      <sz val="9"/>
      <name val="Arial"/>
      <family val="2"/>
    </font>
    <font>
      <vertAlign val="superscript"/>
      <sz val="9"/>
      <name val="Arial"/>
      <family val="2"/>
    </font>
    <font>
      <sz val="9"/>
      <name val="MS Sans Serif"/>
      <family val="2"/>
    </font>
    <font>
      <b/>
      <sz val="13"/>
      <name val="Arial"/>
      <family val="2"/>
    </font>
    <font>
      <b/>
      <sz val="9"/>
      <name val="MS Sans Serif"/>
      <family val="2"/>
    </font>
    <font>
      <b/>
      <i/>
      <sz val="9"/>
      <name val="Arial"/>
      <family val="2"/>
    </font>
    <font>
      <b/>
      <i/>
      <sz val="10"/>
      <name val="MS Sans Serif"/>
      <family val="2"/>
    </font>
    <font>
      <vertAlign val="superscript"/>
      <sz val="10"/>
      <name val="Arial"/>
      <family val="2"/>
    </font>
    <font>
      <b/>
      <vertAlign val="superscript"/>
      <sz val="10"/>
      <name val="Arial"/>
      <family val="2"/>
    </font>
    <font>
      <sz val="13"/>
      <name val="Arial"/>
      <family val="2"/>
    </font>
    <font>
      <b/>
      <sz val="9.5"/>
      <name val="Arial"/>
      <family val="2"/>
    </font>
    <font>
      <i/>
      <sz val="11"/>
      <name val="Arial"/>
      <family val="2"/>
    </font>
    <font>
      <b/>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224">
    <xf numFmtId="0" fontId="0" fillId="0" borderId="0" xfId="0"/>
    <xf numFmtId="4" fontId="4" fillId="0" borderId="0"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shrinkToFit="1"/>
    </xf>
    <xf numFmtId="4" fontId="4" fillId="0" borderId="0" xfId="0" applyNumberFormat="1"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20" fillId="0" borderId="0" xfId="0" applyFont="1" applyFill="1" applyAlignment="1">
      <alignment vertical="center"/>
    </xf>
    <xf numFmtId="0" fontId="12"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3" fontId="18" fillId="0" borderId="1" xfId="0" applyNumberFormat="1" applyFont="1" applyFill="1" applyBorder="1" applyAlignment="1">
      <alignment vertical="center"/>
    </xf>
    <xf numFmtId="3" fontId="3" fillId="0" borderId="1" xfId="0" applyNumberFormat="1" applyFont="1" applyFill="1" applyBorder="1" applyAlignment="1">
      <alignment vertical="center"/>
    </xf>
    <xf numFmtId="0" fontId="18" fillId="0" borderId="1" xfId="0" applyFont="1" applyFill="1" applyBorder="1" applyAlignment="1">
      <alignment vertical="center"/>
    </xf>
    <xf numFmtId="3" fontId="3" fillId="0" borderId="1" xfId="1" applyNumberFormat="1" applyFont="1" applyFill="1" applyBorder="1" applyAlignment="1">
      <alignment horizontal="right" vertical="center"/>
    </xf>
    <xf numFmtId="3" fontId="3" fillId="0" borderId="0" xfId="0" applyNumberFormat="1" applyFont="1" applyFill="1" applyBorder="1" applyAlignment="1">
      <alignment vertical="center"/>
    </xf>
    <xf numFmtId="0" fontId="2" fillId="0" borderId="0" xfId="0" applyFont="1" applyFill="1" applyBorder="1" applyAlignment="1">
      <alignment vertical="center"/>
    </xf>
    <xf numFmtId="3" fontId="18" fillId="0" borderId="1" xfId="1" applyNumberFormat="1" applyFont="1" applyFill="1" applyBorder="1" applyAlignment="1">
      <alignment vertical="center"/>
    </xf>
    <xf numFmtId="0" fontId="17"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 fontId="5" fillId="0" borderId="1" xfId="0" applyNumberFormat="1" applyFont="1" applyFill="1" applyBorder="1" applyAlignment="1">
      <alignment horizontal="center" vertical="center"/>
    </xf>
    <xf numFmtId="0" fontId="22" fillId="0" borderId="0" xfId="0" applyFont="1" applyAlignment="1">
      <alignment vertical="center"/>
    </xf>
    <xf numFmtId="0" fontId="25" fillId="0" borderId="0" xfId="0" applyFont="1" applyFill="1" applyAlignment="1">
      <alignment vertical="center"/>
    </xf>
    <xf numFmtId="0" fontId="4" fillId="0" borderId="0" xfId="0" applyFont="1" applyFill="1" applyBorder="1" applyAlignment="1">
      <alignment vertical="center" shrinkToFit="1"/>
    </xf>
    <xf numFmtId="0" fontId="19"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Border="1" applyAlignment="1">
      <alignment vertical="center"/>
    </xf>
    <xf numFmtId="0" fontId="12" fillId="0" borderId="0" xfId="0" applyFont="1" applyFill="1" applyBorder="1" applyAlignment="1">
      <alignment vertical="center"/>
    </xf>
    <xf numFmtId="4" fontId="15" fillId="0" borderId="0" xfId="0" applyNumberFormat="1" applyFont="1" applyFill="1" applyAlignment="1">
      <alignment vertical="center"/>
    </xf>
    <xf numFmtId="0" fontId="9" fillId="0" borderId="0" xfId="0" applyFont="1" applyFill="1" applyAlignment="1">
      <alignment vertical="center"/>
    </xf>
    <xf numFmtId="0" fontId="15" fillId="0" borderId="0" xfId="0" applyFont="1" applyFill="1" applyAlignment="1">
      <alignment vertical="center" shrinkToFit="1"/>
    </xf>
    <xf numFmtId="0" fontId="16" fillId="0" borderId="0" xfId="0" applyFont="1" applyFill="1" applyAlignment="1">
      <alignment vertical="center"/>
    </xf>
    <xf numFmtId="4" fontId="3" fillId="0" borderId="0" xfId="0" applyNumberFormat="1" applyFont="1" applyFill="1" applyBorder="1" applyAlignment="1">
      <alignment vertical="center"/>
    </xf>
    <xf numFmtId="0" fontId="3" fillId="0" borderId="0" xfId="0" applyFont="1" applyFill="1" applyBorder="1" applyAlignment="1">
      <alignment vertical="center"/>
    </xf>
    <xf numFmtId="0" fontId="5" fillId="0" borderId="1" xfId="0" applyFont="1" applyFill="1" applyBorder="1" applyAlignment="1">
      <alignment horizontal="left" vertical="center"/>
    </xf>
    <xf numFmtId="4" fontId="4" fillId="0" borderId="1" xfId="0" applyNumberFormat="1" applyFont="1" applyFill="1" applyBorder="1" applyAlignment="1">
      <alignment horizontal="center" vertical="center"/>
    </xf>
    <xf numFmtId="0" fontId="4" fillId="0" borderId="0" xfId="0" applyFont="1" applyFill="1" applyAlignment="1">
      <alignment horizontal="left" vertical="center"/>
    </xf>
    <xf numFmtId="0" fontId="15" fillId="0" borderId="0" xfId="0" applyFont="1" applyFill="1" applyAlignment="1">
      <alignment horizontal="left" vertical="center"/>
    </xf>
    <xf numFmtId="0" fontId="4" fillId="2" borderId="1" xfId="0" applyFont="1" applyFill="1" applyBorder="1" applyAlignment="1">
      <alignment vertical="center"/>
    </xf>
    <xf numFmtId="0" fontId="3" fillId="0" borderId="1" xfId="0" applyFont="1" applyFill="1" applyBorder="1" applyAlignment="1">
      <alignment vertical="center"/>
    </xf>
    <xf numFmtId="0" fontId="2" fillId="0" borderId="0" xfId="1" quotePrefix="1" applyNumberFormat="1" applyFont="1" applyFill="1" applyBorder="1" applyAlignment="1">
      <alignment horizontal="right" vertical="center"/>
    </xf>
    <xf numFmtId="0" fontId="5" fillId="0" borderId="0" xfId="0" applyFont="1" applyFill="1" applyAlignment="1">
      <alignment vertical="center"/>
    </xf>
    <xf numFmtId="0" fontId="2" fillId="3" borderId="1"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4" fontId="23" fillId="0" borderId="0" xfId="0" applyNumberFormat="1" applyFont="1" applyFill="1" applyBorder="1" applyAlignment="1">
      <alignment vertical="center"/>
    </xf>
    <xf numFmtId="4" fontId="22" fillId="0" borderId="1" xfId="0" applyNumberFormat="1" applyFont="1" applyFill="1" applyBorder="1" applyAlignment="1">
      <alignment vertical="center"/>
    </xf>
    <xf numFmtId="4" fontId="22" fillId="2" borderId="1" xfId="0" applyNumberFormat="1" applyFont="1" applyFill="1" applyBorder="1" applyAlignment="1">
      <alignment vertical="center"/>
    </xf>
    <xf numFmtId="4" fontId="23" fillId="2" borderId="1" xfId="0" applyNumberFormat="1" applyFont="1" applyFill="1" applyBorder="1" applyAlignment="1">
      <alignment vertical="center"/>
    </xf>
    <xf numFmtId="9" fontId="23" fillId="0" borderId="1" xfId="3" applyFont="1" applyFill="1" applyBorder="1" applyAlignment="1">
      <alignment vertical="center"/>
    </xf>
    <xf numFmtId="9" fontId="22" fillId="0" borderId="1" xfId="3" applyFont="1" applyFill="1" applyBorder="1" applyAlignment="1">
      <alignment vertical="center"/>
    </xf>
    <xf numFmtId="0" fontId="27" fillId="0" borderId="1" xfId="0" applyFont="1" applyFill="1" applyBorder="1" applyAlignment="1">
      <alignment vertical="center"/>
    </xf>
    <xf numFmtId="0" fontId="22" fillId="0" borderId="0" xfId="0" applyFont="1" applyFill="1" applyAlignment="1">
      <alignment horizontal="left" vertical="center"/>
    </xf>
    <xf numFmtId="0" fontId="27" fillId="0" borderId="0" xfId="0" applyFont="1" applyFill="1" applyAlignment="1">
      <alignment vertical="center"/>
    </xf>
    <xf numFmtId="4" fontId="22" fillId="0" borderId="0" xfId="0" applyNumberFormat="1" applyFont="1" applyFill="1" applyAlignment="1">
      <alignment vertical="center"/>
    </xf>
    <xf numFmtId="4" fontId="22" fillId="0" borderId="0" xfId="0" applyNumberFormat="1" applyFont="1" applyFill="1" applyBorder="1" applyAlignment="1">
      <alignment vertical="center"/>
    </xf>
    <xf numFmtId="0" fontId="22" fillId="0" borderId="0" xfId="0" applyFont="1" applyFill="1" applyBorder="1" applyAlignment="1">
      <alignment horizontal="left" vertical="center"/>
    </xf>
    <xf numFmtId="0" fontId="37" fillId="0" borderId="0" xfId="0" applyFont="1" applyFill="1" applyAlignment="1">
      <alignment vertical="center"/>
    </xf>
    <xf numFmtId="0" fontId="2" fillId="3" borderId="1" xfId="0" applyFont="1" applyFill="1" applyBorder="1" applyAlignment="1">
      <alignment horizontal="left" vertical="center"/>
    </xf>
    <xf numFmtId="4" fontId="3" fillId="3" borderId="1" xfId="0" applyNumberFormat="1" applyFont="1" applyFill="1" applyBorder="1" applyAlignment="1">
      <alignment vertical="center"/>
    </xf>
    <xf numFmtId="4" fontId="18" fillId="0" borderId="1" xfId="0" applyNumberFormat="1" applyFont="1" applyFill="1" applyBorder="1" applyAlignment="1">
      <alignment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xf>
    <xf numFmtId="0" fontId="3" fillId="3" borderId="0" xfId="0" applyFont="1" applyFill="1" applyAlignment="1">
      <alignment vertical="center"/>
    </xf>
    <xf numFmtId="4" fontId="18" fillId="3" borderId="1" xfId="0" applyNumberFormat="1" applyFont="1" applyFill="1" applyBorder="1" applyAlignment="1">
      <alignment vertical="center"/>
    </xf>
    <xf numFmtId="3" fontId="3" fillId="3" borderId="1" xfId="0" applyNumberFormat="1" applyFont="1" applyFill="1" applyBorder="1" applyAlignment="1">
      <alignment vertical="center"/>
    </xf>
    <xf numFmtId="166" fontId="3" fillId="3" borderId="1" xfId="3"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9" fontId="18" fillId="0" borderId="1" xfId="3" applyFont="1" applyFill="1" applyBorder="1" applyAlignment="1">
      <alignment vertical="center"/>
    </xf>
    <xf numFmtId="4" fontId="18" fillId="2" borderId="1" xfId="0" applyNumberFormat="1" applyFont="1" applyFill="1" applyBorder="1" applyAlignment="1">
      <alignment vertical="center"/>
    </xf>
    <xf numFmtId="0" fontId="18" fillId="2" borderId="1" xfId="0" applyFont="1" applyFill="1" applyBorder="1" applyAlignment="1">
      <alignment horizontal="left" vertical="center"/>
    </xf>
    <xf numFmtId="4" fontId="18" fillId="0" borderId="1" xfId="0" applyNumberFormat="1" applyFont="1" applyFill="1" applyBorder="1" applyAlignment="1">
      <alignment horizontal="center" vertical="center"/>
    </xf>
    <xf numFmtId="0" fontId="37" fillId="0" borderId="0" xfId="0" applyFont="1" applyFill="1" applyAlignment="1">
      <alignment horizontal="left" vertical="center"/>
    </xf>
    <xf numFmtId="0" fontId="20" fillId="0" borderId="0" xfId="0" applyFont="1" applyFill="1" applyAlignment="1">
      <alignment horizontal="left" vertical="center"/>
    </xf>
    <xf numFmtId="0" fontId="20" fillId="2" borderId="0" xfId="0" applyFont="1" applyFill="1" applyAlignment="1">
      <alignment vertical="center"/>
    </xf>
    <xf numFmtId="0" fontId="23" fillId="2" borderId="1" xfId="0" applyFont="1" applyFill="1" applyBorder="1" applyAlignment="1">
      <alignment vertical="center"/>
    </xf>
    <xf numFmtId="0" fontId="23" fillId="2" borderId="0" xfId="0" applyFont="1" applyFill="1" applyAlignment="1">
      <alignment vertical="center"/>
    </xf>
    <xf numFmtId="0" fontId="29" fillId="2" borderId="0" xfId="0" applyFont="1" applyFill="1" applyAlignment="1">
      <alignment vertical="center"/>
    </xf>
    <xf numFmtId="0" fontId="3" fillId="4" borderId="1" xfId="0" applyFont="1" applyFill="1" applyBorder="1" applyAlignment="1">
      <alignment horizontal="left" vertical="center"/>
    </xf>
    <xf numFmtId="0" fontId="3" fillId="4" borderId="1" xfId="0" applyFont="1" applyFill="1" applyBorder="1" applyAlignment="1">
      <alignment vertical="center"/>
    </xf>
    <xf numFmtId="4" fontId="3" fillId="4" borderId="1" xfId="0" applyNumberFormat="1" applyFont="1" applyFill="1" applyBorder="1" applyAlignment="1">
      <alignment vertical="center"/>
    </xf>
    <xf numFmtId="0" fontId="7" fillId="0" borderId="1" xfId="0" applyFont="1" applyFill="1" applyBorder="1" applyAlignment="1">
      <alignment vertical="center"/>
    </xf>
    <xf numFmtId="0" fontId="18" fillId="2" borderId="1" xfId="0" applyFont="1" applyFill="1" applyBorder="1" applyAlignment="1">
      <alignment vertical="center"/>
    </xf>
    <xf numFmtId="0" fontId="17" fillId="2" borderId="0" xfId="0" applyFont="1" applyFill="1" applyAlignment="1">
      <alignment vertical="center"/>
    </xf>
    <xf numFmtId="0" fontId="2" fillId="2" borderId="0" xfId="0" applyFont="1" applyFill="1" applyAlignment="1">
      <alignment vertic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xf>
    <xf numFmtId="4" fontId="3" fillId="0" borderId="0" xfId="0" applyNumberFormat="1" applyFont="1" applyFill="1" applyAlignment="1">
      <alignment vertical="center"/>
    </xf>
    <xf numFmtId="0" fontId="18" fillId="2" borderId="1" xfId="0" applyFont="1" applyFill="1" applyBorder="1" applyAlignment="1">
      <alignment horizontal="left" vertical="center" wrapText="1"/>
    </xf>
    <xf numFmtId="0" fontId="18" fillId="0" borderId="1" xfId="0" applyFont="1" applyFill="1" applyBorder="1" applyAlignment="1">
      <alignment vertical="center" wrapText="1"/>
    </xf>
    <xf numFmtId="4" fontId="2" fillId="3" borderId="1" xfId="0" applyNumberFormat="1" applyFont="1" applyFill="1" applyBorder="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4" fontId="3" fillId="4" borderId="1" xfId="0" applyNumberFormat="1" applyFont="1" applyFill="1" applyBorder="1" applyAlignment="1">
      <alignment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18" fillId="0" borderId="1" xfId="0" applyFont="1" applyFill="1" applyBorder="1" applyAlignment="1">
      <alignment horizontal="left" vertical="center" wrapText="1"/>
    </xf>
    <xf numFmtId="4" fontId="18" fillId="0" borderId="1" xfId="0" applyNumberFormat="1" applyFont="1" applyFill="1" applyBorder="1" applyAlignment="1">
      <alignment vertical="center" wrapText="1"/>
    </xf>
    <xf numFmtId="4" fontId="18" fillId="0" borderId="1" xfId="0" applyNumberFormat="1" applyFont="1" applyFill="1" applyBorder="1" applyAlignment="1">
      <alignment horizontal="left" vertical="center" wrapText="1"/>
    </xf>
    <xf numFmtId="0" fontId="3" fillId="3" borderId="1" xfId="0" applyFont="1" applyFill="1" applyBorder="1" applyAlignment="1">
      <alignment horizontal="left" vertical="center"/>
    </xf>
    <xf numFmtId="0" fontId="3" fillId="4" borderId="2" xfId="0" applyFont="1" applyFill="1" applyBorder="1" applyAlignment="1">
      <alignment vertical="center"/>
    </xf>
    <xf numFmtId="0" fontId="3" fillId="0" borderId="2" xfId="0" applyFont="1" applyFill="1" applyBorder="1" applyAlignment="1">
      <alignment vertical="center" wrapText="1"/>
    </xf>
    <xf numFmtId="0" fontId="18" fillId="0" borderId="2" xfId="0" applyFont="1" applyFill="1" applyBorder="1" applyAlignment="1">
      <alignment vertical="center" wrapText="1"/>
    </xf>
    <xf numFmtId="0" fontId="3" fillId="4" borderId="2" xfId="0" applyFont="1" applyFill="1" applyBorder="1" applyAlignment="1">
      <alignment vertical="center" wrapText="1"/>
    </xf>
    <xf numFmtId="0" fontId="37" fillId="0" borderId="0" xfId="0" applyFont="1" applyFill="1" applyBorder="1" applyAlignment="1">
      <alignment vertical="center"/>
    </xf>
    <xf numFmtId="165" fontId="3" fillId="0" borderId="0" xfId="0" applyNumberFormat="1" applyFont="1" applyFill="1" applyBorder="1" applyAlignment="1">
      <alignment horizontal="right" vertical="center"/>
    </xf>
    <xf numFmtId="4" fontId="30" fillId="0" borderId="1" xfId="0" applyNumberFormat="1" applyFont="1" applyFill="1" applyBorder="1" applyAlignment="1">
      <alignment vertical="center"/>
    </xf>
    <xf numFmtId="9" fontId="30" fillId="0" borderId="1" xfId="3" applyFont="1" applyFill="1" applyBorder="1" applyAlignment="1">
      <alignment vertical="center"/>
    </xf>
    <xf numFmtId="0" fontId="31" fillId="0" borderId="0" xfId="0" applyFont="1" applyFill="1" applyAlignment="1">
      <alignment vertical="center"/>
    </xf>
    <xf numFmtId="4" fontId="3" fillId="3" borderId="3" xfId="0" applyNumberFormat="1" applyFont="1" applyFill="1" applyBorder="1" applyAlignment="1">
      <alignment vertical="center"/>
    </xf>
    <xf numFmtId="4" fontId="18" fillId="3" borderId="3" xfId="0" applyNumberFormat="1" applyFont="1" applyFill="1" applyBorder="1" applyAlignment="1">
      <alignment vertical="center"/>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4" fontId="18" fillId="0" borderId="0" xfId="0" applyNumberFormat="1" applyFont="1" applyFill="1" applyBorder="1" applyAlignment="1">
      <alignment vertical="center" wrapText="1"/>
    </xf>
    <xf numFmtId="0" fontId="22" fillId="0" borderId="0" xfId="0" applyFont="1" applyFill="1" applyBorder="1" applyAlignment="1">
      <alignment vertical="center" wrapText="1"/>
    </xf>
    <xf numFmtId="4" fontId="22" fillId="0" borderId="0" xfId="0" applyNumberFormat="1" applyFont="1" applyFill="1" applyBorder="1" applyAlignment="1">
      <alignment vertical="center" wrapText="1"/>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xf>
    <xf numFmtId="9" fontId="22" fillId="2" borderId="1" xfId="3" applyFont="1" applyFill="1" applyBorder="1" applyAlignment="1">
      <alignment vertical="center"/>
    </xf>
    <xf numFmtId="0" fontId="7" fillId="2" borderId="0" xfId="0" applyFont="1" applyFill="1" applyAlignment="1">
      <alignment vertical="center"/>
    </xf>
    <xf numFmtId="9" fontId="23" fillId="2" borderId="1" xfId="3" applyFont="1" applyFill="1" applyBorder="1" applyAlignment="1">
      <alignment vertical="center"/>
    </xf>
    <xf numFmtId="0" fontId="5" fillId="0" borderId="1" xfId="0" applyFont="1" applyFill="1" applyBorder="1" applyAlignment="1">
      <alignment vertical="center"/>
    </xf>
    <xf numFmtId="0" fontId="22" fillId="2" borderId="0" xfId="0" applyFont="1" applyFill="1" applyAlignment="1">
      <alignment vertical="center"/>
    </xf>
    <xf numFmtId="0" fontId="27" fillId="2" borderId="0" xfId="0" applyFont="1" applyFill="1" applyAlignment="1">
      <alignment vertical="center"/>
    </xf>
    <xf numFmtId="0" fontId="4" fillId="2" borderId="1" xfId="0" applyFont="1" applyFill="1" applyBorder="1" applyAlignment="1">
      <alignment horizontal="left" vertical="center"/>
    </xf>
    <xf numFmtId="4" fontId="3" fillId="3" borderId="1" xfId="0" applyNumberFormat="1" applyFont="1" applyFill="1" applyBorder="1" applyAlignment="1">
      <alignment vertical="center"/>
    </xf>
    <xf numFmtId="0" fontId="3" fillId="3" borderId="1" xfId="0" applyFont="1" applyFill="1" applyBorder="1" applyAlignment="1">
      <alignment vertical="center"/>
    </xf>
    <xf numFmtId="0" fontId="2" fillId="2" borderId="1" xfId="0" applyFont="1" applyFill="1" applyBorder="1" applyAlignment="1">
      <alignment horizontal="left" vertical="center" wrapText="1"/>
    </xf>
    <xf numFmtId="4" fontId="3" fillId="3" borderId="1" xfId="0" applyNumberFormat="1" applyFont="1" applyFill="1" applyBorder="1" applyAlignment="1">
      <alignment vertical="center"/>
    </xf>
    <xf numFmtId="0" fontId="3" fillId="3" borderId="1" xfId="0" applyFont="1" applyFill="1" applyBorder="1" applyAlignment="1">
      <alignment vertical="center"/>
    </xf>
    <xf numFmtId="0" fontId="17" fillId="0" borderId="1" xfId="0" applyFont="1" applyFill="1" applyBorder="1" applyAlignment="1">
      <alignment vertical="center"/>
    </xf>
    <xf numFmtId="4" fontId="2" fillId="3" borderId="1" xfId="0" applyNumberFormat="1" applyFont="1" applyFill="1" applyBorder="1" applyAlignment="1">
      <alignment vertical="center"/>
    </xf>
    <xf numFmtId="0" fontId="2" fillId="2" borderId="1" xfId="0" applyFont="1" applyFill="1" applyBorder="1" applyAlignment="1">
      <alignment horizontal="left" vertical="center"/>
    </xf>
    <xf numFmtId="0" fontId="2" fillId="3" borderId="2" xfId="0" applyFont="1" applyFill="1" applyBorder="1" applyAlignment="1">
      <alignment vertical="center"/>
    </xf>
    <xf numFmtId="0" fontId="17" fillId="0" borderId="1" xfId="0" applyFont="1" applyFill="1" applyBorder="1" applyAlignment="1">
      <alignment horizontal="left" vertical="center"/>
    </xf>
    <xf numFmtId="4" fontId="4"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5" fillId="3" borderId="1" xfId="0" applyFont="1" applyFill="1" applyBorder="1" applyAlignment="1">
      <alignment vertical="center"/>
    </xf>
    <xf numFmtId="0" fontId="4" fillId="0" borderId="1" xfId="0" applyFont="1" applyFill="1" applyBorder="1" applyAlignment="1">
      <alignment vertical="center" shrinkToFit="1"/>
    </xf>
    <xf numFmtId="0" fontId="5" fillId="0" borderId="1" xfId="0" applyFont="1" applyFill="1" applyBorder="1" applyAlignment="1">
      <alignment vertical="center" shrinkToFi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5" fillId="3" borderId="1" xfId="0" applyFont="1" applyFill="1" applyBorder="1" applyAlignment="1">
      <alignment horizontal="left" vertical="center"/>
    </xf>
    <xf numFmtId="0" fontId="3" fillId="2" borderId="1" xfId="0" applyFont="1" applyFill="1" applyBorder="1" applyAlignment="1">
      <alignment horizontal="left" vertical="center"/>
    </xf>
    <xf numFmtId="0" fontId="18" fillId="0" borderId="0" xfId="0" applyFont="1" applyFill="1" applyAlignment="1">
      <alignment horizontal="right" vertical="center"/>
    </xf>
    <xf numFmtId="3" fontId="3" fillId="3" borderId="1" xfId="1" applyNumberFormat="1" applyFont="1" applyFill="1" applyBorder="1" applyAlignment="1">
      <alignment vertical="center"/>
    </xf>
    <xf numFmtId="0" fontId="35" fillId="0" borderId="0" xfId="0" applyFont="1" applyFill="1" applyAlignment="1">
      <alignment vertical="center"/>
    </xf>
    <xf numFmtId="0" fontId="4" fillId="2" borderId="0" xfId="0" applyFont="1" applyFill="1" applyAlignment="1">
      <alignment vertical="center"/>
    </xf>
    <xf numFmtId="0" fontId="3" fillId="3" borderId="1" xfId="0" applyFont="1" applyFill="1" applyBorder="1" applyAlignment="1">
      <alignment vertical="center"/>
    </xf>
    <xf numFmtId="0" fontId="4" fillId="2" borderId="1" xfId="0" applyFont="1" applyFill="1" applyBorder="1" applyAlignment="1">
      <alignment vertical="center" shrinkToFit="1"/>
    </xf>
    <xf numFmtId="0" fontId="5" fillId="2" borderId="1" xfId="0" applyFont="1" applyFill="1" applyBorder="1" applyAlignment="1">
      <alignment vertical="center" wrapText="1"/>
    </xf>
    <xf numFmtId="0" fontId="4" fillId="2" borderId="1" xfId="0" applyFont="1" applyFill="1" applyBorder="1" applyAlignment="1">
      <alignment vertical="center" wrapText="1"/>
    </xf>
    <xf numFmtId="0" fontId="2" fillId="3" borderId="1" xfId="0" applyFont="1" applyFill="1" applyBorder="1" applyAlignment="1">
      <alignment vertical="center" shrinkToFit="1"/>
    </xf>
    <xf numFmtId="4" fontId="22" fillId="3" borderId="1" xfId="0" applyNumberFormat="1" applyFont="1" applyFill="1" applyBorder="1" applyAlignment="1">
      <alignment vertical="center"/>
    </xf>
    <xf numFmtId="0" fontId="18" fillId="3" borderId="1" xfId="0" applyFont="1" applyFill="1" applyBorder="1" applyAlignment="1">
      <alignment vertical="center" shrinkToFit="1"/>
    </xf>
    <xf numFmtId="3" fontId="3" fillId="2" borderId="1" xfId="0" applyNumberFormat="1" applyFont="1" applyFill="1" applyBorder="1" applyAlignment="1">
      <alignment horizontal="left" vertical="center"/>
    </xf>
    <xf numFmtId="3" fontId="36" fillId="0" borderId="1" xfId="0" applyNumberFormat="1" applyFont="1" applyFill="1" applyBorder="1" applyAlignment="1">
      <alignment vertical="center"/>
    </xf>
    <xf numFmtId="0" fontId="2" fillId="4" borderId="4" xfId="0" applyFont="1" applyFill="1" applyBorder="1" applyAlignment="1">
      <alignment horizontal="left" vertical="center"/>
    </xf>
    <xf numFmtId="0" fontId="2" fillId="2" borderId="5" xfId="0" applyFont="1" applyFill="1" applyBorder="1" applyAlignment="1">
      <alignment horizontal="left" vertical="center"/>
    </xf>
    <xf numFmtId="0" fontId="18" fillId="2" borderId="6" xfId="0" applyFont="1" applyFill="1" applyBorder="1" applyAlignment="1">
      <alignment horizontal="left" vertical="center"/>
    </xf>
    <xf numFmtId="0" fontId="3" fillId="2" borderId="5" xfId="0" applyFont="1" applyFill="1" applyBorder="1" applyAlignment="1">
      <alignment horizontal="left" vertical="center"/>
    </xf>
    <xf numFmtId="3" fontId="3" fillId="2" borderId="6" xfId="0" applyNumberFormat="1" applyFont="1" applyFill="1" applyBorder="1" applyAlignment="1">
      <alignment horizontal="left" vertical="center"/>
    </xf>
    <xf numFmtId="0" fontId="18" fillId="2" borderId="5"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center" vertical="center"/>
    </xf>
    <xf numFmtId="3" fontId="18" fillId="0" borderId="6" xfId="0" applyNumberFormat="1" applyFont="1" applyFill="1" applyBorder="1" applyAlignment="1">
      <alignment vertical="center"/>
    </xf>
    <xf numFmtId="0" fontId="3" fillId="2" borderId="5" xfId="0" applyFont="1" applyFill="1" applyBorder="1" applyAlignment="1">
      <alignment vertical="center"/>
    </xf>
    <xf numFmtId="0" fontId="36" fillId="0" borderId="5" xfId="0" applyFont="1" applyFill="1" applyBorder="1" applyAlignment="1">
      <alignment vertical="center"/>
    </xf>
    <xf numFmtId="3" fontId="36" fillId="0" borderId="6" xfId="0" applyNumberFormat="1" applyFont="1" applyFill="1" applyBorder="1" applyAlignment="1">
      <alignment vertical="center"/>
    </xf>
    <xf numFmtId="3" fontId="3" fillId="0" borderId="6" xfId="0" applyNumberFormat="1" applyFont="1" applyFill="1" applyBorder="1" applyAlignment="1">
      <alignment vertical="center"/>
    </xf>
    <xf numFmtId="0" fontId="18" fillId="0" borderId="5" xfId="0" applyFont="1" applyFill="1" applyBorder="1" applyAlignment="1">
      <alignment vertical="center"/>
    </xf>
    <xf numFmtId="0" fontId="3" fillId="3" borderId="5" xfId="0" applyFont="1" applyFill="1" applyBorder="1" applyAlignment="1">
      <alignment vertical="center"/>
    </xf>
    <xf numFmtId="3" fontId="3" fillId="3" borderId="6" xfId="0" applyNumberFormat="1" applyFont="1" applyFill="1" applyBorder="1" applyAlignment="1">
      <alignment vertical="center"/>
    </xf>
    <xf numFmtId="3" fontId="3" fillId="0" borderId="6" xfId="1" applyNumberFormat="1" applyFont="1" applyFill="1" applyBorder="1" applyAlignment="1">
      <alignment horizontal="right" vertical="center"/>
    </xf>
    <xf numFmtId="0" fontId="3" fillId="3" borderId="7" xfId="0" applyFont="1" applyFill="1" applyBorder="1" applyAlignment="1">
      <alignment vertical="center"/>
    </xf>
    <xf numFmtId="0" fontId="3" fillId="3" borderId="8" xfId="1" quotePrefix="1" applyNumberFormat="1" applyFont="1" applyFill="1" applyBorder="1" applyAlignment="1">
      <alignment horizontal="right" vertical="center"/>
    </xf>
    <xf numFmtId="0" fontId="3" fillId="3" borderId="9" xfId="1" quotePrefix="1" applyNumberFormat="1" applyFont="1" applyFill="1" applyBorder="1" applyAlignment="1">
      <alignment horizontal="right" vertical="center"/>
    </xf>
    <xf numFmtId="0" fontId="3" fillId="4" borderId="4" xfId="0" applyFont="1" applyFill="1" applyBorder="1" applyAlignment="1">
      <alignment horizontal="left" vertical="center"/>
    </xf>
    <xf numFmtId="3" fontId="18" fillId="0" borderId="6" xfId="1" applyNumberFormat="1" applyFont="1" applyFill="1" applyBorder="1" applyAlignment="1">
      <alignment vertical="center"/>
    </xf>
    <xf numFmtId="3" fontId="3" fillId="3" borderId="6" xfId="1" applyNumberFormat="1" applyFont="1" applyFill="1" applyBorder="1" applyAlignment="1">
      <alignment vertical="center"/>
    </xf>
    <xf numFmtId="0" fontId="12" fillId="0" borderId="0" xfId="0" applyFont="1" applyFill="1" applyAlignment="1">
      <alignment horizontal="left" vertical="center"/>
    </xf>
    <xf numFmtId="4" fontId="4" fillId="2" borderId="1" xfId="0" applyNumberFormat="1" applyFont="1" applyFill="1" applyBorder="1" applyAlignment="1">
      <alignment horizontal="left" vertical="center"/>
    </xf>
    <xf numFmtId="9" fontId="22" fillId="0" borderId="0" xfId="3" applyFont="1" applyFill="1" applyBorder="1" applyAlignment="1">
      <alignment vertical="center"/>
    </xf>
    <xf numFmtId="0" fontId="28" fillId="0" borderId="0" xfId="0" applyFont="1" applyFill="1" applyAlignment="1">
      <alignment vertical="center"/>
    </xf>
    <xf numFmtId="0" fontId="34" fillId="0" borderId="0" xfId="0" applyFont="1" applyFill="1" applyAlignment="1">
      <alignment vertical="center"/>
    </xf>
    <xf numFmtId="0" fontId="29" fillId="0" borderId="0" xfId="0" applyFont="1" applyFill="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wrapText="1" indent="2"/>
    </xf>
    <xf numFmtId="3" fontId="2" fillId="0" borderId="0" xfId="1" quotePrefix="1" applyNumberFormat="1" applyFont="1" applyFill="1" applyBorder="1" applyAlignment="1">
      <alignment horizontal="right" vertical="center"/>
    </xf>
    <xf numFmtId="0" fontId="23" fillId="2" borderId="0" xfId="0" applyFont="1" applyFill="1" applyAlignment="1">
      <alignment horizontal="left" vertical="center"/>
    </xf>
    <xf numFmtId="0" fontId="3" fillId="3" borderId="1" xfId="0" applyFont="1" applyFill="1" applyBorder="1" applyAlignment="1">
      <alignment vertical="center"/>
    </xf>
    <xf numFmtId="0" fontId="2" fillId="0" borderId="0" xfId="0" applyFont="1" applyFill="1" applyAlignment="1">
      <alignment vertical="center" wrapText="1"/>
    </xf>
    <xf numFmtId="0" fontId="1" fillId="0" borderId="0" xfId="0" applyFont="1" applyFill="1" applyBorder="1" applyAlignment="1">
      <alignmen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4" fontId="3" fillId="3" borderId="3" xfId="0" applyNumberFormat="1" applyFont="1" applyFill="1" applyBorder="1" applyAlignment="1">
      <alignment horizontal="center" vertical="center"/>
    </xf>
    <xf numFmtId="0" fontId="4" fillId="0" borderId="0" xfId="2" applyFont="1" applyFill="1" applyAlignment="1" applyProtection="1">
      <alignment horizontal="left" vertical="center" wrapText="1"/>
    </xf>
    <xf numFmtId="4" fontId="4" fillId="2" borderId="1" xfId="0" applyNumberFormat="1" applyFont="1" applyFill="1" applyBorder="1" applyAlignment="1">
      <alignment horizontal="left" vertical="center"/>
    </xf>
    <xf numFmtId="4" fontId="3" fillId="3" borderId="1" xfId="0" applyNumberFormat="1" applyFont="1" applyFill="1" applyBorder="1" applyAlignment="1">
      <alignment vertical="center" wrapText="1"/>
    </xf>
    <xf numFmtId="4" fontId="3" fillId="3" borderId="1" xfId="0" applyNumberFormat="1" applyFont="1" applyFill="1" applyBorder="1" applyAlignment="1">
      <alignment vertical="center"/>
    </xf>
    <xf numFmtId="0" fontId="3" fillId="3" borderId="1" xfId="0" applyFont="1" applyFill="1" applyBorder="1" applyAlignment="1">
      <alignment vertical="center"/>
    </xf>
    <xf numFmtId="4" fontId="4" fillId="2" borderId="2" xfId="0" applyNumberFormat="1" applyFont="1" applyFill="1" applyBorder="1" applyAlignment="1">
      <alignment horizontal="left" vertical="center"/>
    </xf>
    <xf numFmtId="4" fontId="4" fillId="2" borderId="12" xfId="0" applyNumberFormat="1" applyFont="1" applyFill="1" applyBorder="1" applyAlignment="1">
      <alignment horizontal="left" vertical="center"/>
    </xf>
  </cellXfs>
  <cellStyles count="4">
    <cellStyle name="Komma" xfId="1" builtinId="3"/>
    <cellStyle name="Link" xfId="2" builtinId="8"/>
    <cellStyle name="Prozent" xfId="3"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45357</xdr:colOff>
      <xdr:row>0</xdr:row>
      <xdr:rowOff>36285</xdr:rowOff>
    </xdr:from>
    <xdr:to>
      <xdr:col>0</xdr:col>
      <xdr:colOff>1531257</xdr:colOff>
      <xdr:row>0</xdr:row>
      <xdr:rowOff>731610</xdr:rowOff>
    </xdr:to>
    <xdr:pic>
      <xdr:nvPicPr>
        <xdr:cNvPr id="4122" name="Grafik 2">
          <a:extLst>
            <a:ext uri="{FF2B5EF4-FFF2-40B4-BE49-F238E27FC236}">
              <a16:creationId xmlns:a16="http://schemas.microsoft.com/office/drawing/2014/main" id="{00000000-0008-0000-0000-00001A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57" y="36285"/>
          <a:ext cx="1485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167</xdr:row>
      <xdr:rowOff>215265</xdr:rowOff>
    </xdr:from>
    <xdr:to>
      <xdr:col>16</xdr:col>
      <xdr:colOff>0</xdr:colOff>
      <xdr:row>169</xdr:row>
      <xdr:rowOff>7937</xdr:rowOff>
    </xdr:to>
    <xdr:sp macro="" textlink="">
      <xdr:nvSpPr>
        <xdr:cNvPr id="3079" name="Text Box 7">
          <a:extLst>
            <a:ext uri="{FF2B5EF4-FFF2-40B4-BE49-F238E27FC236}">
              <a16:creationId xmlns:a16="http://schemas.microsoft.com/office/drawing/2014/main" id="{00000000-0008-0000-0400-0000070C0000}"/>
            </a:ext>
          </a:extLst>
        </xdr:cNvPr>
        <xdr:cNvSpPr txBox="1">
          <a:spLocks noChangeArrowheads="1"/>
        </xdr:cNvSpPr>
      </xdr:nvSpPr>
      <xdr:spPr bwMode="auto">
        <a:xfrm>
          <a:off x="500063" y="57976453"/>
          <a:ext cx="14851062" cy="39592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Soweit separate Gebäude für die einzelnen Schultypen bestehen, sind die effektiven Aufwendungen direkt bei den jeweiligen Typen einzutragen. Bei gemischt genutzen Liegenschaften werden die direkt zurechenbaren Aufwendungen ebenfalls beim jeweiligen Typ eingetragen, die nicht direkt zurechenbaren Aufwendungen werden nach einem zu ermittelnden Prozentschlüssel verteilt (z.B. nach genutzer Fläche, Anzahl Zimmer, Anzahl Schülerinnen und Schüler)</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8"/>
  <sheetViews>
    <sheetView tabSelected="1" zoomScale="105" zoomScaleNormal="105" zoomScaleSheetLayoutView="120" workbookViewId="0">
      <selection activeCell="C1" sqref="C1"/>
    </sheetView>
  </sheetViews>
  <sheetFormatPr baseColWidth="10" defaultColWidth="11.42578125" defaultRowHeight="15.75" x14ac:dyDescent="0.2"/>
  <cols>
    <col min="1" max="1" width="77.28515625" style="12" customWidth="1"/>
    <col min="2" max="4" width="33.7109375" style="12" customWidth="1"/>
    <col min="5" max="5" width="11.85546875" style="12" customWidth="1"/>
    <col min="6" max="6" width="11.42578125" style="12" customWidth="1"/>
    <col min="7" max="7" width="8" style="12" customWidth="1"/>
    <col min="8" max="8" width="5.85546875" style="12" hidden="1" customWidth="1"/>
    <col min="9" max="9" width="10" style="12" customWidth="1"/>
    <col min="10" max="32" width="11.42578125" style="12" customWidth="1"/>
    <col min="33" max="33" width="9.7109375" style="12" customWidth="1"/>
    <col min="34" max="51" width="11.42578125" style="12" customWidth="1"/>
    <col min="52" max="52" width="2.85546875" style="12" customWidth="1"/>
    <col min="53" max="66" width="11.42578125" style="12" customWidth="1"/>
    <col min="67" max="67" width="3.28515625" style="12" customWidth="1"/>
    <col min="68" max="91" width="11.42578125" style="12" customWidth="1"/>
    <col min="92" max="92" width="8.28515625" style="12" customWidth="1"/>
    <col min="93" max="111" width="11.42578125" style="12" customWidth="1"/>
    <col min="112" max="112" width="9.7109375" style="12" customWidth="1"/>
    <col min="113" max="143" width="11.42578125" style="12" customWidth="1"/>
    <col min="144" max="144" width="6.7109375" style="12" customWidth="1"/>
    <col min="145" max="158" width="11.42578125" style="12" customWidth="1"/>
    <col min="159" max="159" width="7.28515625" style="12" customWidth="1"/>
    <col min="160" max="174" width="11.42578125" style="12" customWidth="1"/>
    <col min="175" max="175" width="4.85546875" style="12" customWidth="1"/>
    <col min="176" max="196" width="11.42578125" style="12" customWidth="1"/>
    <col min="197" max="197" width="0.28515625" style="12" customWidth="1"/>
    <col min="198" max="216" width="11.42578125" style="12" customWidth="1"/>
    <col min="217" max="217" width="8.140625" style="12" customWidth="1"/>
    <col min="218" max="229" width="11.42578125" style="12" customWidth="1"/>
    <col min="230" max="230" width="10.7109375" style="12" customWidth="1"/>
    <col min="231" max="238" width="11.42578125" style="12" customWidth="1"/>
    <col min="239" max="239" width="5.7109375" style="12" customWidth="1"/>
    <col min="240" max="16384" width="11.42578125" style="12"/>
  </cols>
  <sheetData>
    <row r="1" spans="1:23" ht="66" customHeight="1" x14ac:dyDescent="0.2"/>
    <row r="2" spans="1:23" s="93" customFormat="1" ht="24.6" customHeight="1" x14ac:dyDescent="0.2">
      <c r="A2" s="198" t="s">
        <v>219</v>
      </c>
      <c r="B2" s="198"/>
      <c r="C2" s="198"/>
      <c r="D2" s="199"/>
      <c r="E2" s="199"/>
      <c r="F2" s="198"/>
      <c r="G2" s="12"/>
      <c r="H2" s="12"/>
      <c r="I2" s="12"/>
      <c r="J2" s="12"/>
      <c r="K2" s="12"/>
      <c r="L2" s="12"/>
      <c r="M2" s="12"/>
      <c r="N2" s="12"/>
      <c r="O2" s="12"/>
      <c r="P2" s="12"/>
      <c r="Q2" s="12"/>
      <c r="R2" s="12"/>
      <c r="S2" s="12"/>
      <c r="T2" s="12"/>
      <c r="U2" s="12"/>
      <c r="V2" s="12"/>
      <c r="W2" s="12"/>
    </row>
    <row r="3" spans="1:23" ht="21" customHeight="1" thickBot="1" x14ac:dyDescent="0.25">
      <c r="A3" s="207" t="s">
        <v>216</v>
      </c>
      <c r="B3" s="29"/>
      <c r="C3" s="30"/>
      <c r="D3" s="30"/>
      <c r="E3" s="30"/>
    </row>
    <row r="4" spans="1:23" ht="26.25" customHeight="1" x14ac:dyDescent="0.2">
      <c r="A4" s="172" t="s">
        <v>15</v>
      </c>
      <c r="B4" s="208" t="s">
        <v>220</v>
      </c>
      <c r="C4" s="208"/>
      <c r="D4" s="209"/>
    </row>
    <row r="5" spans="1:23" s="92" customFormat="1" ht="22.5" customHeight="1" x14ac:dyDescent="0.2">
      <c r="A5" s="173" t="s">
        <v>91</v>
      </c>
      <c r="B5" s="79" t="s">
        <v>143</v>
      </c>
      <c r="C5" s="79" t="s">
        <v>143</v>
      </c>
      <c r="D5" s="174" t="s">
        <v>143</v>
      </c>
      <c r="E5" s="21"/>
      <c r="F5" s="21"/>
      <c r="G5" s="21"/>
      <c r="H5" s="21"/>
      <c r="I5" s="21"/>
      <c r="J5" s="21"/>
      <c r="K5" s="21"/>
      <c r="L5" s="12"/>
      <c r="M5" s="12"/>
      <c r="N5" s="12"/>
      <c r="O5" s="12"/>
      <c r="P5" s="12"/>
      <c r="Q5" s="12"/>
      <c r="R5" s="12"/>
      <c r="S5" s="12"/>
      <c r="T5" s="12"/>
      <c r="U5" s="12"/>
      <c r="V5" s="12"/>
      <c r="W5" s="12"/>
    </row>
    <row r="6" spans="1:23" s="93" customFormat="1" ht="21.75" customHeight="1" x14ac:dyDescent="0.2">
      <c r="A6" s="175" t="s">
        <v>37</v>
      </c>
      <c r="B6" s="170" t="s">
        <v>35</v>
      </c>
      <c r="C6" s="170" t="s">
        <v>36</v>
      </c>
      <c r="D6" s="176" t="s">
        <v>34</v>
      </c>
      <c r="E6" s="12"/>
      <c r="F6" s="12"/>
      <c r="G6" s="12"/>
      <c r="H6" s="12"/>
      <c r="I6" s="12"/>
      <c r="J6" s="12"/>
      <c r="K6" s="12"/>
      <c r="L6" s="12"/>
      <c r="M6" s="12"/>
      <c r="N6" s="12"/>
      <c r="O6" s="12"/>
      <c r="P6" s="12"/>
      <c r="Q6" s="12"/>
      <c r="R6" s="12"/>
      <c r="S6" s="12"/>
      <c r="T6" s="12"/>
      <c r="U6" s="12"/>
      <c r="V6" s="12"/>
      <c r="W6" s="12"/>
    </row>
    <row r="7" spans="1:23" s="92" customFormat="1" ht="21.75" customHeight="1" x14ac:dyDescent="0.2">
      <c r="A7" s="177" t="s">
        <v>14</v>
      </c>
      <c r="B7" s="97" t="s">
        <v>89</v>
      </c>
      <c r="C7" s="79" t="s">
        <v>39</v>
      </c>
      <c r="D7" s="174" t="s">
        <v>33</v>
      </c>
      <c r="E7" s="21"/>
      <c r="F7" s="21"/>
      <c r="G7" s="21"/>
      <c r="H7" s="21"/>
      <c r="I7" s="21"/>
      <c r="J7" s="21"/>
      <c r="K7" s="21"/>
      <c r="L7" s="12"/>
      <c r="M7" s="12"/>
      <c r="N7" s="12"/>
      <c r="O7" s="12"/>
      <c r="P7" s="12"/>
      <c r="Q7" s="12"/>
      <c r="R7" s="12"/>
      <c r="S7" s="12"/>
      <c r="T7" s="12"/>
      <c r="U7" s="12"/>
      <c r="V7" s="12"/>
      <c r="W7" s="12"/>
    </row>
    <row r="8" spans="1:23" ht="18.399999999999999" customHeight="1" x14ac:dyDescent="0.2">
      <c r="A8" s="178" t="s">
        <v>197</v>
      </c>
      <c r="B8" s="13"/>
      <c r="C8" s="13"/>
      <c r="D8" s="179"/>
    </row>
    <row r="9" spans="1:23" ht="18.399999999999999" customHeight="1" x14ac:dyDescent="0.2">
      <c r="A9" s="178" t="s">
        <v>42</v>
      </c>
      <c r="B9" s="14">
        <v>11000</v>
      </c>
      <c r="C9" s="14">
        <v>89480</v>
      </c>
      <c r="D9" s="180">
        <v>93455</v>
      </c>
    </row>
    <row r="10" spans="1:23" ht="18.399999999999999" customHeight="1" x14ac:dyDescent="0.2">
      <c r="A10" s="181" t="s">
        <v>41</v>
      </c>
      <c r="B10" s="14">
        <v>3002</v>
      </c>
      <c r="C10" s="14">
        <v>8266</v>
      </c>
      <c r="D10" s="180">
        <v>3762</v>
      </c>
    </row>
    <row r="11" spans="1:23" s="21" customFormat="1" ht="18.399999999999999" customHeight="1" x14ac:dyDescent="0.2">
      <c r="A11" s="182" t="s">
        <v>17</v>
      </c>
      <c r="B11" s="171">
        <f>SUM(B9:B10)</f>
        <v>14002</v>
      </c>
      <c r="C11" s="171">
        <f>SUM(C9:C10)</f>
        <v>97746</v>
      </c>
      <c r="D11" s="183">
        <f>SUM(D9:D10)</f>
        <v>97217</v>
      </c>
    </row>
    <row r="12" spans="1:23" ht="18.399999999999999" customHeight="1" x14ac:dyDescent="0.2">
      <c r="A12" s="178" t="s">
        <v>196</v>
      </c>
      <c r="B12" s="15"/>
      <c r="C12" s="15"/>
      <c r="D12" s="184"/>
    </row>
    <row r="13" spans="1:23" ht="18.399999999999999" customHeight="1" x14ac:dyDescent="0.2">
      <c r="A13" s="178" t="s">
        <v>43</v>
      </c>
      <c r="B13" s="14">
        <v>15000</v>
      </c>
      <c r="C13" s="14">
        <v>200000</v>
      </c>
      <c r="D13" s="180">
        <v>195000</v>
      </c>
    </row>
    <row r="14" spans="1:23" ht="18.399999999999999" customHeight="1" x14ac:dyDescent="0.2">
      <c r="A14" s="177" t="s">
        <v>215</v>
      </c>
      <c r="B14" s="14">
        <v>16800</v>
      </c>
      <c r="C14" s="14">
        <v>115500</v>
      </c>
      <c r="D14" s="180">
        <v>105000</v>
      </c>
    </row>
    <row r="15" spans="1:23" s="21" customFormat="1" ht="18.399999999999999" customHeight="1" x14ac:dyDescent="0.2">
      <c r="A15" s="182" t="s">
        <v>18</v>
      </c>
      <c r="B15" s="171">
        <f>SUM(B13:B14)</f>
        <v>31800</v>
      </c>
      <c r="C15" s="171">
        <f>SUM(C13:C14)</f>
        <v>315500</v>
      </c>
      <c r="D15" s="183">
        <f>SUM(D13:D14)</f>
        <v>300000</v>
      </c>
    </row>
    <row r="16" spans="1:23" ht="18.399999999999999" customHeight="1" x14ac:dyDescent="0.2">
      <c r="A16" s="178" t="s">
        <v>16</v>
      </c>
      <c r="B16" s="15">
        <f>+B15+B11</f>
        <v>45802</v>
      </c>
      <c r="C16" s="15">
        <f>+C15+C11</f>
        <v>413246</v>
      </c>
      <c r="D16" s="184">
        <f>+D15+D11</f>
        <v>397217</v>
      </c>
      <c r="G16" s="206"/>
    </row>
    <row r="17" spans="1:31" ht="18.399999999999999" customHeight="1" x14ac:dyDescent="0.2">
      <c r="A17" s="185" t="s">
        <v>28</v>
      </c>
      <c r="B17" s="14">
        <v>16</v>
      </c>
      <c r="C17" s="14">
        <v>112</v>
      </c>
      <c r="D17" s="180">
        <v>105</v>
      </c>
    </row>
    <row r="18" spans="1:31" ht="19.149999999999999" customHeight="1" x14ac:dyDescent="0.2">
      <c r="A18" s="186" t="s">
        <v>21</v>
      </c>
      <c r="B18" s="72">
        <f>B16/B17</f>
        <v>2862.625</v>
      </c>
      <c r="C18" s="72">
        <f>C16/C17</f>
        <v>3689.6964285714284</v>
      </c>
      <c r="D18" s="187">
        <f>D16/D17</f>
        <v>3783.0190476190478</v>
      </c>
    </row>
    <row r="19" spans="1:31" ht="21.75" customHeight="1" x14ac:dyDescent="0.2">
      <c r="A19" s="178" t="s">
        <v>23</v>
      </c>
      <c r="B19" s="17" t="s">
        <v>19</v>
      </c>
      <c r="C19" s="17" t="s">
        <v>19</v>
      </c>
      <c r="D19" s="188" t="s">
        <v>19</v>
      </c>
    </row>
    <row r="20" spans="1:31" ht="19.149999999999999" customHeight="1" thickBot="1" x14ac:dyDescent="0.25">
      <c r="A20" s="189" t="s">
        <v>22</v>
      </c>
      <c r="B20" s="190" t="s">
        <v>20</v>
      </c>
      <c r="C20" s="190" t="s">
        <v>20</v>
      </c>
      <c r="D20" s="191" t="s">
        <v>20</v>
      </c>
    </row>
    <row r="21" spans="1:31" ht="16.149999999999999" customHeight="1" thickBot="1" x14ac:dyDescent="0.25">
      <c r="A21" s="40"/>
      <c r="B21" s="18"/>
      <c r="C21" s="18"/>
      <c r="D21" s="18"/>
      <c r="E21" s="19"/>
    </row>
    <row r="22" spans="1:31" ht="24" customHeight="1" x14ac:dyDescent="0.2">
      <c r="A22" s="192" t="s">
        <v>15</v>
      </c>
      <c r="B22" s="208" t="s">
        <v>221</v>
      </c>
      <c r="C22" s="208"/>
      <c r="D22" s="209"/>
    </row>
    <row r="23" spans="1:31" s="93" customFormat="1" ht="20.25" customHeight="1" x14ac:dyDescent="0.2">
      <c r="A23" s="175" t="s">
        <v>37</v>
      </c>
      <c r="B23" s="170" t="s">
        <v>35</v>
      </c>
      <c r="C23" s="170" t="s">
        <v>36</v>
      </c>
      <c r="D23" s="176" t="s">
        <v>34</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1:31" s="93" customFormat="1" ht="30.75" customHeight="1" x14ac:dyDescent="0.2">
      <c r="A24" s="177" t="s">
        <v>14</v>
      </c>
      <c r="B24" s="97" t="s">
        <v>89</v>
      </c>
      <c r="C24" s="79" t="s">
        <v>87</v>
      </c>
      <c r="D24" s="174" t="s">
        <v>33</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1:31" s="21" customFormat="1" ht="18.399999999999999" customHeight="1" x14ac:dyDescent="0.2">
      <c r="A25" s="185" t="s">
        <v>198</v>
      </c>
      <c r="B25" s="20">
        <v>577</v>
      </c>
      <c r="C25" s="20">
        <v>934</v>
      </c>
      <c r="D25" s="193">
        <v>1322</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s="21" customFormat="1" ht="18.399999999999999" customHeight="1" x14ac:dyDescent="0.2">
      <c r="A26" s="185" t="s">
        <v>199</v>
      </c>
      <c r="B26" s="20">
        <v>2297</v>
      </c>
      <c r="C26" s="20">
        <v>3527</v>
      </c>
      <c r="D26" s="193">
        <v>3924</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1:31" ht="20.25" customHeight="1" x14ac:dyDescent="0.2">
      <c r="A27" s="186" t="s">
        <v>213</v>
      </c>
      <c r="B27" s="160">
        <f>SUM(B25:B26)</f>
        <v>2874</v>
      </c>
      <c r="C27" s="160">
        <f>SUM(C25:C26)</f>
        <v>4461</v>
      </c>
      <c r="D27" s="194">
        <f>SUM(D25:D26)</f>
        <v>5246</v>
      </c>
    </row>
    <row r="28" spans="1:31" ht="20.25" customHeight="1" x14ac:dyDescent="0.2">
      <c r="A28" s="178" t="s">
        <v>27</v>
      </c>
      <c r="B28" s="17" t="s">
        <v>19</v>
      </c>
      <c r="C28" s="17" t="s">
        <v>19</v>
      </c>
      <c r="D28" s="188" t="s">
        <v>19</v>
      </c>
    </row>
    <row r="29" spans="1:31" ht="21" customHeight="1" thickBot="1" x14ac:dyDescent="0.25">
      <c r="A29" s="189" t="s">
        <v>214</v>
      </c>
      <c r="B29" s="190" t="s">
        <v>20</v>
      </c>
      <c r="C29" s="190" t="s">
        <v>20</v>
      </c>
      <c r="D29" s="191" t="s">
        <v>20</v>
      </c>
    </row>
    <row r="30" spans="1:31" x14ac:dyDescent="0.2">
      <c r="A30" s="19"/>
      <c r="B30" s="203"/>
      <c r="C30" s="47"/>
      <c r="D30" s="47"/>
    </row>
    <row r="31" spans="1:31" x14ac:dyDescent="0.2">
      <c r="A31" s="22" t="s">
        <v>31</v>
      </c>
      <c r="B31" s="28"/>
      <c r="C31" s="28"/>
      <c r="D31" s="28"/>
      <c r="E31" s="28"/>
      <c r="F31" s="22"/>
      <c r="G31" s="22"/>
      <c r="H31" s="22"/>
      <c r="I31" s="23"/>
      <c r="J31" s="161"/>
    </row>
    <row r="32" spans="1:31" ht="15.6" customHeight="1" x14ac:dyDescent="0.2">
      <c r="A32" s="22" t="s">
        <v>26</v>
      </c>
      <c r="B32" s="28"/>
      <c r="C32" s="28"/>
      <c r="D32" s="28"/>
      <c r="E32" s="28"/>
      <c r="F32" s="22"/>
      <c r="G32" s="22"/>
      <c r="H32" s="22"/>
      <c r="I32" s="23"/>
      <c r="J32" s="161"/>
    </row>
    <row r="33" spans="1:30" x14ac:dyDescent="0.2">
      <c r="A33" s="27" t="s">
        <v>217</v>
      </c>
      <c r="B33" s="22"/>
      <c r="C33" s="22"/>
      <c r="D33" s="22"/>
      <c r="E33" s="22"/>
      <c r="F33" s="22"/>
      <c r="G33" s="22"/>
      <c r="H33" s="22"/>
      <c r="I33" s="23"/>
      <c r="J33" s="161"/>
    </row>
    <row r="34" spans="1:30" x14ac:dyDescent="0.2">
      <c r="A34" s="27" t="s">
        <v>222</v>
      </c>
      <c r="B34" s="22"/>
      <c r="C34" s="22"/>
      <c r="D34" s="22"/>
      <c r="E34" s="22"/>
      <c r="F34" s="22"/>
      <c r="G34" s="22"/>
      <c r="H34" s="22"/>
      <c r="I34" s="23"/>
      <c r="J34" s="161"/>
    </row>
    <row r="35" spans="1:30" x14ac:dyDescent="0.2">
      <c r="A35" s="22" t="s">
        <v>29</v>
      </c>
      <c r="B35" s="22"/>
      <c r="C35" s="22"/>
      <c r="D35" s="22"/>
      <c r="E35" s="22"/>
      <c r="F35" s="22"/>
      <c r="G35" s="22"/>
      <c r="H35" s="22"/>
      <c r="I35" s="23"/>
      <c r="J35" s="161"/>
    </row>
    <row r="36" spans="1:30" x14ac:dyDescent="0.2">
      <c r="A36" s="22" t="s">
        <v>223</v>
      </c>
      <c r="B36" s="22"/>
      <c r="C36" s="22"/>
      <c r="D36" s="22"/>
      <c r="E36" s="22"/>
      <c r="F36" s="22"/>
      <c r="G36" s="22"/>
      <c r="H36" s="22"/>
      <c r="I36" s="23"/>
      <c r="J36" s="161"/>
    </row>
    <row r="38" spans="1:30" s="204" customFormat="1" ht="15" customHeight="1" x14ac:dyDescent="0.2">
      <c r="A38" s="22" t="s">
        <v>218</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sheetData>
  <mergeCells count="2">
    <mergeCell ref="B4:D4"/>
    <mergeCell ref="B22:D22"/>
  </mergeCells>
  <phoneticPr fontId="9" type="noConversion"/>
  <pageMargins left="0.78740157480314965" right="0.39370078740157483" top="0.59055118110236227" bottom="0.35433070866141736" header="0.23622047244094491" footer="0.15748031496062992"/>
  <pageSetup paperSize="9"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5"/>
  <sheetViews>
    <sheetView zoomScaleNormal="100" zoomScaleSheetLayoutView="100" workbookViewId="0">
      <selection activeCell="B25" sqref="B25"/>
    </sheetView>
  </sheetViews>
  <sheetFormatPr baseColWidth="10" defaultColWidth="11.42578125" defaultRowHeight="18.399999999999999" customHeight="1" x14ac:dyDescent="0.2"/>
  <cols>
    <col min="1" max="1" width="11.42578125" style="82" customWidth="1"/>
    <col min="2" max="2" width="155.85546875" style="10" customWidth="1"/>
    <col min="3" max="4" width="17.7109375" style="10" customWidth="1"/>
    <col min="5" max="5" width="14.140625" style="10" customWidth="1"/>
    <col min="6" max="6" width="0.140625" style="10" customWidth="1"/>
    <col min="7" max="7" width="6.5703125" style="10" hidden="1" customWidth="1"/>
    <col min="8" max="8" width="17.28515625" style="10" customWidth="1"/>
    <col min="9" max="9" width="18.140625" style="10" customWidth="1"/>
    <col min="10" max="10" width="11.42578125" style="10" customWidth="1"/>
    <col min="11" max="16384" width="11.42578125" style="10"/>
  </cols>
  <sheetData>
    <row r="1" spans="1:28" s="21" customFormat="1" ht="21.75" customHeight="1" x14ac:dyDescent="0.2">
      <c r="A1" s="95" t="s">
        <v>224</v>
      </c>
      <c r="B1" s="2"/>
      <c r="C1" s="2"/>
      <c r="D1" s="32"/>
      <c r="E1" s="32"/>
    </row>
    <row r="2" spans="1:28" s="22" customFormat="1" ht="16.149999999999999" customHeight="1" x14ac:dyDescent="0.2">
      <c r="A2" s="43" t="s">
        <v>25</v>
      </c>
      <c r="B2" s="48"/>
      <c r="C2" s="23"/>
    </row>
    <row r="3" spans="1:28" s="21" customFormat="1" ht="12" customHeight="1" x14ac:dyDescent="0.2">
      <c r="A3" s="81"/>
      <c r="B3" s="64"/>
      <c r="C3" s="30"/>
    </row>
    <row r="4" spans="1:28" ht="17.25" customHeight="1" x14ac:dyDescent="0.2">
      <c r="A4" s="68" t="s">
        <v>84</v>
      </c>
      <c r="B4" s="16"/>
      <c r="C4" s="76" t="s">
        <v>0</v>
      </c>
      <c r="I4" s="21"/>
      <c r="J4" s="21"/>
      <c r="K4" s="21"/>
      <c r="L4" s="21"/>
      <c r="M4" s="21"/>
      <c r="N4" s="21"/>
      <c r="O4" s="21"/>
      <c r="P4" s="21"/>
      <c r="Q4" s="21"/>
      <c r="R4" s="21"/>
      <c r="S4" s="21"/>
      <c r="T4" s="21"/>
      <c r="U4" s="21"/>
      <c r="V4" s="21"/>
      <c r="W4" s="21"/>
      <c r="X4" s="21"/>
      <c r="Y4" s="21"/>
      <c r="Z4" s="21"/>
      <c r="AA4" s="21"/>
      <c r="AB4" s="21"/>
    </row>
    <row r="5" spans="1:28" s="83" customFormat="1" ht="18" customHeight="1" x14ac:dyDescent="0.2">
      <c r="A5" s="97" t="s">
        <v>32</v>
      </c>
      <c r="B5" s="98" t="s">
        <v>90</v>
      </c>
      <c r="C5" s="76" t="s">
        <v>144</v>
      </c>
      <c r="D5" s="10"/>
      <c r="E5" s="10"/>
      <c r="F5" s="10"/>
      <c r="G5" s="10"/>
      <c r="H5" s="10"/>
      <c r="I5" s="22"/>
      <c r="J5" s="22"/>
      <c r="K5" s="22"/>
      <c r="L5" s="22"/>
      <c r="M5" s="22"/>
      <c r="N5" s="22"/>
      <c r="O5" s="22"/>
      <c r="P5" s="22"/>
      <c r="Q5" s="22"/>
      <c r="R5" s="22"/>
      <c r="S5" s="22"/>
      <c r="T5" s="22"/>
      <c r="U5" s="22"/>
      <c r="V5" s="22"/>
      <c r="W5" s="22"/>
      <c r="X5" s="22"/>
      <c r="Y5" s="22"/>
      <c r="Z5" s="22"/>
      <c r="AA5" s="22"/>
      <c r="AB5" s="22"/>
    </row>
    <row r="6" spans="1:28" s="83" customFormat="1" ht="20.100000000000001" customHeight="1" x14ac:dyDescent="0.2">
      <c r="A6" s="138"/>
      <c r="B6" s="65" t="s">
        <v>88</v>
      </c>
      <c r="C6" s="99">
        <f>SUM(C7+C40)</f>
        <v>11000</v>
      </c>
      <c r="D6" s="10"/>
      <c r="E6" s="10"/>
      <c r="F6" s="10"/>
      <c r="G6" s="10"/>
      <c r="H6" s="10"/>
      <c r="I6" s="21"/>
      <c r="J6" s="21"/>
      <c r="K6" s="21"/>
      <c r="L6" s="21"/>
      <c r="M6" s="21"/>
      <c r="N6" s="21"/>
      <c r="O6" s="21"/>
      <c r="P6" s="21"/>
      <c r="Q6" s="21"/>
      <c r="R6" s="21"/>
      <c r="S6" s="21"/>
      <c r="T6" s="21"/>
      <c r="U6" s="21"/>
      <c r="V6" s="21"/>
      <c r="W6" s="21"/>
      <c r="X6" s="21"/>
      <c r="Y6" s="21"/>
      <c r="Z6" s="21"/>
      <c r="AA6" s="21"/>
      <c r="AB6" s="21"/>
    </row>
    <row r="7" spans="1:28" s="83" customFormat="1" ht="18" customHeight="1" x14ac:dyDescent="0.2">
      <c r="A7" s="100">
        <v>30</v>
      </c>
      <c r="B7" s="101" t="s">
        <v>85</v>
      </c>
      <c r="C7" s="102">
        <f>SUM(C8:C39)</f>
        <v>0</v>
      </c>
      <c r="D7" s="10"/>
      <c r="E7" s="10"/>
      <c r="F7" s="10"/>
      <c r="G7" s="10"/>
      <c r="H7" s="10"/>
      <c r="I7" s="21"/>
      <c r="J7" s="21"/>
      <c r="K7" s="21"/>
      <c r="L7" s="21"/>
      <c r="M7" s="21"/>
      <c r="N7" s="21"/>
      <c r="O7" s="21"/>
      <c r="P7" s="21"/>
      <c r="Q7" s="21"/>
      <c r="R7" s="21"/>
      <c r="S7" s="21"/>
      <c r="T7" s="21"/>
      <c r="U7" s="21"/>
      <c r="V7" s="21"/>
      <c r="W7" s="21"/>
      <c r="X7" s="21"/>
      <c r="Y7" s="21"/>
      <c r="Z7" s="21"/>
      <c r="AA7" s="21"/>
      <c r="AB7" s="21"/>
    </row>
    <row r="8" spans="1:28" ht="16.5" customHeight="1" x14ac:dyDescent="0.2">
      <c r="A8" s="94">
        <v>300</v>
      </c>
      <c r="B8" s="103" t="s">
        <v>45</v>
      </c>
      <c r="C8" s="104"/>
      <c r="I8" s="22"/>
      <c r="J8" s="22"/>
      <c r="K8" s="22"/>
      <c r="L8" s="22"/>
      <c r="M8" s="22"/>
      <c r="N8" s="22"/>
      <c r="O8" s="22"/>
      <c r="P8" s="22"/>
      <c r="Q8" s="22"/>
      <c r="R8" s="22"/>
      <c r="S8" s="22"/>
      <c r="T8" s="22"/>
      <c r="U8" s="22"/>
      <c r="V8" s="22"/>
      <c r="W8" s="22"/>
      <c r="X8" s="22"/>
      <c r="Y8" s="22"/>
      <c r="Z8" s="22"/>
      <c r="AA8" s="22"/>
      <c r="AB8" s="22"/>
    </row>
    <row r="9" spans="1:28" ht="16.5" customHeight="1" x14ac:dyDescent="0.2">
      <c r="A9" s="105">
        <v>3000</v>
      </c>
      <c r="B9" s="98" t="s">
        <v>46</v>
      </c>
      <c r="C9" s="106"/>
      <c r="I9" s="21"/>
      <c r="J9" s="21"/>
      <c r="K9" s="21"/>
      <c r="L9" s="21"/>
      <c r="M9" s="21"/>
      <c r="N9" s="21"/>
      <c r="O9" s="21"/>
      <c r="P9" s="21"/>
      <c r="Q9" s="21"/>
      <c r="R9" s="21"/>
      <c r="S9" s="21"/>
      <c r="T9" s="21"/>
      <c r="U9" s="21"/>
      <c r="V9" s="21"/>
      <c r="W9" s="21"/>
      <c r="X9" s="21"/>
      <c r="Y9" s="21"/>
      <c r="Z9" s="21"/>
      <c r="AA9" s="21"/>
      <c r="AB9" s="21"/>
    </row>
    <row r="10" spans="1:28" ht="16.5" customHeight="1" x14ac:dyDescent="0.2">
      <c r="A10" s="105">
        <v>3001</v>
      </c>
      <c r="B10" s="98" t="s">
        <v>47</v>
      </c>
      <c r="C10" s="106"/>
      <c r="I10" s="21"/>
      <c r="J10" s="21"/>
      <c r="K10" s="21"/>
      <c r="L10" s="21"/>
      <c r="M10" s="21"/>
      <c r="N10" s="21"/>
      <c r="O10" s="21"/>
      <c r="P10" s="21"/>
      <c r="Q10" s="21"/>
      <c r="R10" s="21"/>
      <c r="S10" s="21"/>
      <c r="T10" s="21"/>
      <c r="U10" s="21"/>
      <c r="V10" s="21"/>
      <c r="W10" s="21"/>
      <c r="X10" s="21"/>
      <c r="Y10" s="21"/>
      <c r="Z10" s="21"/>
      <c r="AA10" s="21"/>
      <c r="AB10" s="21"/>
    </row>
    <row r="11" spans="1:28" ht="16.5" customHeight="1" x14ac:dyDescent="0.2">
      <c r="A11" s="94">
        <v>301</v>
      </c>
      <c r="B11" s="103" t="s">
        <v>48</v>
      </c>
      <c r="C11" s="106"/>
      <c r="I11" s="22"/>
      <c r="J11" s="22"/>
      <c r="K11" s="22"/>
      <c r="L11" s="22"/>
      <c r="M11" s="22"/>
      <c r="N11" s="22"/>
      <c r="O11" s="22"/>
      <c r="P11" s="22"/>
      <c r="Q11" s="22"/>
      <c r="R11" s="22"/>
      <c r="S11" s="22"/>
      <c r="T11" s="22"/>
      <c r="U11" s="22"/>
      <c r="V11" s="22"/>
      <c r="W11" s="22"/>
      <c r="X11" s="22"/>
      <c r="Y11" s="22"/>
      <c r="Z11" s="22"/>
      <c r="AA11" s="22"/>
      <c r="AB11" s="22"/>
    </row>
    <row r="12" spans="1:28" ht="16.5" customHeight="1" x14ac:dyDescent="0.2">
      <c r="A12" s="105">
        <v>3010</v>
      </c>
      <c r="B12" s="98" t="s">
        <v>48</v>
      </c>
      <c r="C12" s="106"/>
      <c r="I12" s="21"/>
      <c r="J12" s="21"/>
      <c r="K12" s="21"/>
      <c r="L12" s="21"/>
      <c r="M12" s="21"/>
      <c r="N12" s="21"/>
      <c r="O12" s="21"/>
      <c r="P12" s="21"/>
      <c r="Q12" s="21"/>
      <c r="R12" s="21"/>
      <c r="S12" s="21"/>
      <c r="T12" s="21"/>
      <c r="U12" s="21"/>
      <c r="V12" s="21"/>
      <c r="W12" s="21"/>
      <c r="X12" s="21"/>
      <c r="Y12" s="21"/>
      <c r="Z12" s="21"/>
      <c r="AA12" s="21"/>
      <c r="AB12" s="21"/>
    </row>
    <row r="13" spans="1:28" ht="16.5" customHeight="1" x14ac:dyDescent="0.2">
      <c r="A13" s="94">
        <v>302</v>
      </c>
      <c r="B13" s="103" t="s">
        <v>167</v>
      </c>
      <c r="C13" s="106"/>
      <c r="I13" s="21"/>
      <c r="J13" s="21"/>
      <c r="K13" s="21"/>
      <c r="L13" s="21"/>
      <c r="M13" s="21"/>
      <c r="N13" s="21"/>
      <c r="O13" s="21"/>
      <c r="P13" s="21"/>
      <c r="Q13" s="21"/>
      <c r="R13" s="21"/>
      <c r="S13" s="21"/>
      <c r="T13" s="21"/>
      <c r="U13" s="21"/>
      <c r="V13" s="21"/>
      <c r="W13" s="21"/>
      <c r="X13" s="21"/>
      <c r="Y13" s="21"/>
      <c r="Z13" s="21"/>
      <c r="AA13" s="21"/>
      <c r="AB13" s="21"/>
    </row>
    <row r="14" spans="1:28" ht="16.5" customHeight="1" x14ac:dyDescent="0.2">
      <c r="A14" s="94">
        <v>303</v>
      </c>
      <c r="B14" s="103" t="s">
        <v>94</v>
      </c>
      <c r="C14" s="106"/>
      <c r="I14" s="22"/>
      <c r="J14" s="22"/>
      <c r="K14" s="22"/>
      <c r="L14" s="22"/>
      <c r="M14" s="22"/>
      <c r="N14" s="22"/>
      <c r="O14" s="22"/>
      <c r="P14" s="22"/>
      <c r="Q14" s="22"/>
      <c r="R14" s="22"/>
      <c r="S14" s="22"/>
      <c r="T14" s="22"/>
      <c r="U14" s="22"/>
      <c r="V14" s="22"/>
      <c r="W14" s="22"/>
      <c r="X14" s="22"/>
      <c r="Y14" s="22"/>
      <c r="Z14" s="22"/>
      <c r="AA14" s="22"/>
      <c r="AB14" s="22"/>
    </row>
    <row r="15" spans="1:28" s="8" customFormat="1" ht="16.5" customHeight="1" x14ac:dyDescent="0.2">
      <c r="A15" s="105">
        <v>3030</v>
      </c>
      <c r="B15" s="98" t="s">
        <v>94</v>
      </c>
      <c r="C15" s="106"/>
      <c r="I15" s="21"/>
      <c r="J15" s="21"/>
      <c r="K15" s="21"/>
      <c r="L15" s="21"/>
      <c r="M15" s="21"/>
      <c r="N15" s="21"/>
      <c r="O15" s="21"/>
      <c r="P15" s="21"/>
      <c r="Q15" s="21"/>
      <c r="R15" s="21"/>
      <c r="S15" s="21"/>
      <c r="T15" s="21"/>
      <c r="U15" s="21"/>
      <c r="V15" s="21"/>
      <c r="W15" s="21"/>
      <c r="X15" s="21"/>
      <c r="Y15" s="21"/>
      <c r="Z15" s="21"/>
      <c r="AA15" s="21"/>
      <c r="AB15" s="21"/>
    </row>
    <row r="16" spans="1:28" ht="16.5" customHeight="1" x14ac:dyDescent="0.2">
      <c r="A16" s="94">
        <v>304</v>
      </c>
      <c r="B16" s="103" t="s">
        <v>49</v>
      </c>
      <c r="C16" s="106"/>
      <c r="I16" s="21"/>
      <c r="J16" s="21"/>
      <c r="K16" s="21"/>
      <c r="L16" s="21"/>
      <c r="M16" s="21"/>
      <c r="N16" s="21"/>
      <c r="O16" s="21"/>
      <c r="P16" s="21"/>
      <c r="Q16" s="21"/>
      <c r="R16" s="21"/>
      <c r="S16" s="21"/>
      <c r="T16" s="21"/>
      <c r="U16" s="21"/>
      <c r="V16" s="21"/>
      <c r="W16" s="21"/>
      <c r="X16" s="21"/>
      <c r="Y16" s="21"/>
      <c r="Z16" s="21"/>
      <c r="AA16" s="21"/>
      <c r="AB16" s="21"/>
    </row>
    <row r="17" spans="1:28" ht="16.5" customHeight="1" x14ac:dyDescent="0.2">
      <c r="A17" s="105">
        <v>3040</v>
      </c>
      <c r="B17" s="98" t="s">
        <v>50</v>
      </c>
      <c r="C17" s="106"/>
      <c r="I17" s="22"/>
      <c r="J17" s="22"/>
      <c r="K17" s="22"/>
      <c r="L17" s="22"/>
      <c r="M17" s="22"/>
      <c r="N17" s="22"/>
      <c r="O17" s="22"/>
      <c r="P17" s="22"/>
      <c r="Q17" s="22"/>
      <c r="R17" s="22"/>
      <c r="S17" s="22"/>
      <c r="T17" s="22"/>
      <c r="U17" s="22"/>
      <c r="V17" s="22"/>
      <c r="W17" s="22"/>
      <c r="X17" s="22"/>
      <c r="Y17" s="22"/>
      <c r="Z17" s="22"/>
      <c r="AA17" s="22"/>
      <c r="AB17" s="22"/>
    </row>
    <row r="18" spans="1:28" ht="16.5" customHeight="1" x14ac:dyDescent="0.2">
      <c r="A18" s="105">
        <v>3042</v>
      </c>
      <c r="B18" s="98" t="s">
        <v>95</v>
      </c>
      <c r="C18" s="106"/>
      <c r="I18" s="21"/>
      <c r="J18" s="21"/>
      <c r="K18" s="21"/>
      <c r="L18" s="21"/>
      <c r="M18" s="21"/>
      <c r="N18" s="21"/>
      <c r="O18" s="21"/>
      <c r="P18" s="21"/>
      <c r="Q18" s="21"/>
      <c r="R18" s="21"/>
      <c r="S18" s="21"/>
      <c r="T18" s="21"/>
      <c r="U18" s="21"/>
      <c r="V18" s="21"/>
      <c r="W18" s="21"/>
      <c r="X18" s="21"/>
      <c r="Y18" s="21"/>
      <c r="Z18" s="21"/>
      <c r="AA18" s="21"/>
      <c r="AB18" s="21"/>
    </row>
    <row r="19" spans="1:28" ht="16.5" customHeight="1" x14ac:dyDescent="0.2">
      <c r="A19" s="105">
        <v>3043</v>
      </c>
      <c r="B19" s="98" t="s">
        <v>75</v>
      </c>
      <c r="C19" s="106"/>
      <c r="I19" s="21"/>
      <c r="J19" s="21"/>
      <c r="K19" s="21"/>
      <c r="L19" s="21"/>
      <c r="M19" s="21"/>
      <c r="N19" s="21"/>
      <c r="O19" s="21"/>
      <c r="P19" s="21"/>
      <c r="Q19" s="21"/>
      <c r="R19" s="21"/>
      <c r="S19" s="21"/>
      <c r="T19" s="21"/>
      <c r="U19" s="21"/>
      <c r="V19" s="21"/>
      <c r="W19" s="21"/>
      <c r="X19" s="21"/>
      <c r="Y19" s="21"/>
      <c r="Z19" s="21"/>
      <c r="AA19" s="21"/>
      <c r="AB19" s="21"/>
    </row>
    <row r="20" spans="1:28" ht="16.5" customHeight="1" x14ac:dyDescent="0.2">
      <c r="A20" s="105">
        <v>3049</v>
      </c>
      <c r="B20" s="98" t="s">
        <v>96</v>
      </c>
      <c r="C20" s="106"/>
      <c r="I20" s="22"/>
      <c r="J20" s="22"/>
      <c r="K20" s="22"/>
      <c r="L20" s="22"/>
      <c r="M20" s="22"/>
      <c r="N20" s="22"/>
      <c r="O20" s="22"/>
      <c r="P20" s="22"/>
      <c r="Q20" s="22"/>
      <c r="R20" s="22"/>
      <c r="S20" s="22"/>
      <c r="T20" s="22"/>
      <c r="U20" s="22"/>
      <c r="V20" s="22"/>
      <c r="W20" s="22"/>
      <c r="X20" s="22"/>
      <c r="Y20" s="22"/>
      <c r="Z20" s="22"/>
      <c r="AA20" s="22"/>
      <c r="AB20" s="22"/>
    </row>
    <row r="21" spans="1:28" ht="16.5" customHeight="1" x14ac:dyDescent="0.2">
      <c r="A21" s="94">
        <v>305</v>
      </c>
      <c r="B21" s="103" t="s">
        <v>97</v>
      </c>
      <c r="C21" s="106"/>
      <c r="I21" s="21"/>
      <c r="J21" s="21"/>
      <c r="K21" s="21"/>
      <c r="L21" s="21"/>
      <c r="M21" s="21"/>
      <c r="N21" s="21"/>
      <c r="O21" s="21"/>
      <c r="P21" s="21"/>
      <c r="Q21" s="21"/>
      <c r="R21" s="21"/>
      <c r="S21" s="21"/>
      <c r="T21" s="21"/>
      <c r="U21" s="21"/>
      <c r="V21" s="21"/>
      <c r="W21" s="21"/>
      <c r="X21" s="21"/>
      <c r="Y21" s="21"/>
      <c r="Z21" s="21"/>
      <c r="AA21" s="21"/>
      <c r="AB21" s="21"/>
    </row>
    <row r="22" spans="1:28" ht="16.5" customHeight="1" x14ac:dyDescent="0.2">
      <c r="A22" s="105">
        <v>3050</v>
      </c>
      <c r="B22" s="98" t="s">
        <v>51</v>
      </c>
      <c r="C22" s="106"/>
      <c r="I22" s="21"/>
      <c r="J22" s="21"/>
      <c r="K22" s="21"/>
      <c r="L22" s="21"/>
      <c r="M22" s="21"/>
      <c r="N22" s="21"/>
      <c r="O22" s="21"/>
      <c r="P22" s="21"/>
      <c r="Q22" s="21"/>
      <c r="R22" s="21"/>
      <c r="S22" s="21"/>
      <c r="T22" s="21"/>
      <c r="U22" s="21"/>
      <c r="V22" s="21"/>
      <c r="W22" s="21"/>
      <c r="X22" s="21"/>
      <c r="Y22" s="21"/>
      <c r="Z22" s="21"/>
      <c r="AA22" s="21"/>
      <c r="AB22" s="21"/>
    </row>
    <row r="23" spans="1:28" ht="16.5" customHeight="1" x14ac:dyDescent="0.2">
      <c r="A23" s="105">
        <v>3052</v>
      </c>
      <c r="B23" s="98" t="s">
        <v>52</v>
      </c>
      <c r="C23" s="106"/>
      <c r="I23" s="22"/>
      <c r="J23" s="22"/>
      <c r="K23" s="22"/>
      <c r="L23" s="22"/>
      <c r="M23" s="22"/>
      <c r="N23" s="22"/>
      <c r="O23" s="22"/>
      <c r="P23" s="22"/>
      <c r="Q23" s="22"/>
      <c r="R23" s="22"/>
      <c r="S23" s="22"/>
      <c r="T23" s="22"/>
      <c r="U23" s="22"/>
      <c r="V23" s="22"/>
      <c r="W23" s="22"/>
      <c r="X23" s="22"/>
      <c r="Y23" s="22"/>
      <c r="Z23" s="22"/>
      <c r="AA23" s="22"/>
      <c r="AB23" s="22"/>
    </row>
    <row r="24" spans="1:28" ht="16.5" customHeight="1" x14ac:dyDescent="0.2">
      <c r="A24" s="105">
        <v>3053</v>
      </c>
      <c r="B24" s="98" t="s">
        <v>74</v>
      </c>
      <c r="C24" s="106"/>
      <c r="I24" s="21"/>
      <c r="J24" s="21"/>
      <c r="K24" s="21"/>
      <c r="L24" s="21"/>
      <c r="M24" s="21"/>
      <c r="N24" s="21"/>
      <c r="O24" s="21"/>
      <c r="P24" s="21"/>
      <c r="Q24" s="21"/>
      <c r="R24" s="21"/>
      <c r="S24" s="21"/>
      <c r="T24" s="21"/>
      <c r="U24" s="21"/>
      <c r="V24" s="21"/>
      <c r="W24" s="21"/>
      <c r="X24" s="21"/>
      <c r="Y24" s="21"/>
      <c r="Z24" s="21"/>
      <c r="AA24" s="21"/>
      <c r="AB24" s="21"/>
    </row>
    <row r="25" spans="1:28" ht="16.5" customHeight="1" x14ac:dyDescent="0.2">
      <c r="A25" s="105">
        <v>3054</v>
      </c>
      <c r="B25" s="98" t="s">
        <v>98</v>
      </c>
      <c r="C25" s="106"/>
      <c r="I25" s="21"/>
      <c r="J25" s="21"/>
      <c r="K25" s="21"/>
      <c r="L25" s="21"/>
      <c r="M25" s="21"/>
      <c r="N25" s="21"/>
      <c r="O25" s="21"/>
      <c r="P25" s="21"/>
      <c r="Q25" s="21"/>
      <c r="R25" s="21"/>
      <c r="S25" s="21"/>
      <c r="T25" s="21"/>
      <c r="U25" s="21"/>
      <c r="V25" s="21"/>
      <c r="W25" s="21"/>
      <c r="X25" s="21"/>
      <c r="Y25" s="21"/>
      <c r="Z25" s="21"/>
      <c r="AA25" s="21"/>
      <c r="AB25" s="21"/>
    </row>
    <row r="26" spans="1:28" ht="16.5" customHeight="1" x14ac:dyDescent="0.2">
      <c r="A26" s="105">
        <v>3055</v>
      </c>
      <c r="B26" s="98" t="s">
        <v>99</v>
      </c>
      <c r="C26" s="106"/>
      <c r="I26" s="22"/>
      <c r="J26" s="22"/>
      <c r="K26" s="22"/>
      <c r="L26" s="22"/>
      <c r="M26" s="22"/>
      <c r="N26" s="22"/>
      <c r="O26" s="22"/>
      <c r="P26" s="22"/>
      <c r="Q26" s="22"/>
      <c r="R26" s="22"/>
      <c r="S26" s="22"/>
      <c r="T26" s="22"/>
      <c r="U26" s="22"/>
      <c r="V26" s="22"/>
      <c r="W26" s="22"/>
      <c r="X26" s="22"/>
      <c r="Y26" s="22"/>
      <c r="Z26" s="22"/>
      <c r="AA26" s="22"/>
      <c r="AB26" s="22"/>
    </row>
    <row r="27" spans="1:28" ht="16.5" customHeight="1" x14ac:dyDescent="0.2">
      <c r="A27" s="105">
        <v>3056</v>
      </c>
      <c r="B27" s="98" t="s">
        <v>100</v>
      </c>
      <c r="C27" s="106"/>
      <c r="I27" s="21"/>
      <c r="J27" s="21"/>
      <c r="K27" s="21"/>
      <c r="L27" s="21"/>
      <c r="M27" s="21"/>
      <c r="N27" s="21"/>
      <c r="O27" s="21"/>
      <c r="P27" s="21"/>
      <c r="Q27" s="21"/>
      <c r="R27" s="21"/>
      <c r="S27" s="21"/>
      <c r="T27" s="21"/>
      <c r="U27" s="21"/>
      <c r="V27" s="21"/>
      <c r="W27" s="21"/>
      <c r="X27" s="21"/>
      <c r="Y27" s="21"/>
      <c r="Z27" s="21"/>
      <c r="AA27" s="21"/>
      <c r="AB27" s="21"/>
    </row>
    <row r="28" spans="1:28" ht="16.5" customHeight="1" x14ac:dyDescent="0.2">
      <c r="A28" s="105">
        <v>3059</v>
      </c>
      <c r="B28" s="98" t="s">
        <v>101</v>
      </c>
      <c r="C28" s="106"/>
      <c r="I28" s="21"/>
      <c r="J28" s="21"/>
      <c r="K28" s="21"/>
      <c r="L28" s="21"/>
      <c r="M28" s="21"/>
      <c r="N28" s="21"/>
      <c r="O28" s="21"/>
      <c r="P28" s="21"/>
      <c r="Q28" s="21"/>
      <c r="R28" s="21"/>
      <c r="S28" s="21"/>
      <c r="T28" s="21"/>
      <c r="U28" s="21"/>
      <c r="V28" s="21"/>
      <c r="W28" s="21"/>
      <c r="X28" s="21"/>
      <c r="Y28" s="21"/>
      <c r="Z28" s="21"/>
      <c r="AA28" s="21"/>
      <c r="AB28" s="21"/>
    </row>
    <row r="29" spans="1:28" ht="16.5" customHeight="1" x14ac:dyDescent="0.2">
      <c r="A29" s="94">
        <v>306</v>
      </c>
      <c r="B29" s="103" t="s">
        <v>53</v>
      </c>
      <c r="C29" s="106"/>
      <c r="I29" s="22"/>
      <c r="J29" s="22"/>
      <c r="K29" s="22"/>
      <c r="L29" s="22"/>
      <c r="M29" s="22"/>
      <c r="N29" s="22"/>
      <c r="O29" s="22"/>
      <c r="P29" s="22"/>
      <c r="Q29" s="22"/>
      <c r="R29" s="22"/>
      <c r="S29" s="22"/>
      <c r="T29" s="22"/>
      <c r="U29" s="22"/>
      <c r="V29" s="22"/>
      <c r="W29" s="22"/>
      <c r="X29" s="22"/>
      <c r="Y29" s="22"/>
      <c r="Z29" s="22"/>
      <c r="AA29" s="22"/>
      <c r="AB29" s="22"/>
    </row>
    <row r="30" spans="1:28" ht="16.5" customHeight="1" x14ac:dyDescent="0.2">
      <c r="A30" s="105">
        <v>3060</v>
      </c>
      <c r="B30" s="98" t="s">
        <v>102</v>
      </c>
      <c r="C30" s="106"/>
      <c r="I30" s="21"/>
      <c r="J30" s="21"/>
      <c r="K30" s="21"/>
      <c r="L30" s="21"/>
      <c r="M30" s="21"/>
      <c r="N30" s="21"/>
      <c r="O30" s="21"/>
      <c r="P30" s="21"/>
      <c r="Q30" s="21"/>
      <c r="R30" s="21"/>
      <c r="S30" s="21"/>
      <c r="T30" s="21"/>
      <c r="U30" s="21"/>
      <c r="V30" s="21"/>
      <c r="W30" s="21"/>
      <c r="X30" s="21"/>
      <c r="Y30" s="21"/>
      <c r="Z30" s="21"/>
      <c r="AA30" s="21"/>
      <c r="AB30" s="21"/>
    </row>
    <row r="31" spans="1:28" ht="16.5" customHeight="1" x14ac:dyDescent="0.2">
      <c r="A31" s="105">
        <v>3061</v>
      </c>
      <c r="B31" s="98" t="s">
        <v>80</v>
      </c>
      <c r="C31" s="106"/>
      <c r="I31" s="21"/>
      <c r="J31" s="21"/>
      <c r="K31" s="21"/>
      <c r="L31" s="21"/>
      <c r="M31" s="21"/>
      <c r="N31" s="21"/>
      <c r="O31" s="21"/>
      <c r="P31" s="21"/>
      <c r="Q31" s="21"/>
      <c r="R31" s="21"/>
      <c r="S31" s="21"/>
      <c r="T31" s="21"/>
      <c r="U31" s="21"/>
      <c r="V31" s="21"/>
      <c r="W31" s="21"/>
      <c r="X31" s="21"/>
      <c r="Y31" s="21"/>
      <c r="Z31" s="21"/>
      <c r="AA31" s="21"/>
      <c r="AB31" s="21"/>
    </row>
    <row r="32" spans="1:28" ht="16.5" customHeight="1" x14ac:dyDescent="0.2">
      <c r="A32" s="105">
        <v>3062</v>
      </c>
      <c r="B32" s="98" t="s">
        <v>103</v>
      </c>
      <c r="C32" s="106"/>
      <c r="I32" s="22"/>
      <c r="J32" s="22"/>
      <c r="K32" s="22"/>
      <c r="L32" s="22"/>
      <c r="M32" s="22"/>
      <c r="N32" s="22"/>
      <c r="O32" s="22"/>
      <c r="P32" s="22"/>
      <c r="Q32" s="22"/>
      <c r="R32" s="22"/>
      <c r="S32" s="22"/>
      <c r="T32" s="22"/>
      <c r="U32" s="22"/>
      <c r="V32" s="22"/>
      <c r="W32" s="22"/>
      <c r="X32" s="22"/>
      <c r="Y32" s="22"/>
      <c r="Z32" s="22"/>
      <c r="AA32" s="22"/>
      <c r="AB32" s="22"/>
    </row>
    <row r="33" spans="1:28" ht="16.5" customHeight="1" x14ac:dyDescent="0.2">
      <c r="A33" s="105">
        <v>3063</v>
      </c>
      <c r="B33" s="98" t="s">
        <v>104</v>
      </c>
      <c r="C33" s="106"/>
      <c r="I33" s="21"/>
      <c r="J33" s="21"/>
      <c r="K33" s="21"/>
      <c r="L33" s="21"/>
      <c r="M33" s="21"/>
      <c r="N33" s="21"/>
      <c r="O33" s="21"/>
      <c r="P33" s="21"/>
      <c r="Q33" s="21"/>
      <c r="R33" s="21"/>
      <c r="S33" s="21"/>
      <c r="T33" s="21"/>
      <c r="U33" s="21"/>
      <c r="V33" s="21"/>
      <c r="W33" s="21"/>
      <c r="X33" s="21"/>
      <c r="Y33" s="21"/>
      <c r="Z33" s="21"/>
      <c r="AA33" s="21"/>
      <c r="AB33" s="21"/>
    </row>
    <row r="34" spans="1:28" ht="16.5" customHeight="1" x14ac:dyDescent="0.2">
      <c r="A34" s="105">
        <v>3064</v>
      </c>
      <c r="B34" s="98" t="s">
        <v>105</v>
      </c>
      <c r="C34" s="106"/>
      <c r="I34" s="21"/>
      <c r="J34" s="21"/>
      <c r="K34" s="21"/>
      <c r="L34" s="21"/>
      <c r="M34" s="21"/>
      <c r="N34" s="21"/>
      <c r="O34" s="21"/>
      <c r="P34" s="21"/>
      <c r="Q34" s="21"/>
      <c r="R34" s="21"/>
      <c r="S34" s="21"/>
      <c r="T34" s="21"/>
      <c r="U34" s="21"/>
      <c r="V34" s="21"/>
      <c r="W34" s="21"/>
      <c r="X34" s="21"/>
      <c r="Y34" s="21"/>
      <c r="Z34" s="21"/>
      <c r="AA34" s="21"/>
      <c r="AB34" s="21"/>
    </row>
    <row r="35" spans="1:28" ht="16.5" customHeight="1" x14ac:dyDescent="0.2">
      <c r="A35" s="105">
        <v>3069</v>
      </c>
      <c r="B35" s="98" t="s">
        <v>106</v>
      </c>
      <c r="C35" s="106"/>
      <c r="I35" s="22"/>
      <c r="J35" s="22"/>
      <c r="K35" s="22"/>
      <c r="L35" s="22"/>
      <c r="M35" s="22"/>
      <c r="N35" s="22"/>
      <c r="O35" s="22"/>
      <c r="P35" s="22"/>
      <c r="Q35" s="22"/>
      <c r="R35" s="22"/>
      <c r="S35" s="22"/>
      <c r="T35" s="22"/>
      <c r="U35" s="22"/>
      <c r="V35" s="22"/>
      <c r="W35" s="22"/>
      <c r="X35" s="22"/>
      <c r="Y35" s="22"/>
      <c r="Z35" s="22"/>
      <c r="AA35" s="22"/>
      <c r="AB35" s="22"/>
    </row>
    <row r="36" spans="1:28" ht="16.5" customHeight="1" x14ac:dyDescent="0.2">
      <c r="A36" s="94">
        <v>309</v>
      </c>
      <c r="B36" s="103" t="s">
        <v>24</v>
      </c>
      <c r="C36" s="106"/>
      <c r="I36" s="21"/>
      <c r="J36" s="21"/>
      <c r="K36" s="21"/>
      <c r="L36" s="21"/>
      <c r="M36" s="21"/>
      <c r="N36" s="21"/>
      <c r="O36" s="21"/>
      <c r="P36" s="21"/>
      <c r="Q36" s="21"/>
      <c r="R36" s="21"/>
      <c r="S36" s="21"/>
      <c r="T36" s="21"/>
      <c r="U36" s="21"/>
      <c r="V36" s="21"/>
      <c r="W36" s="21"/>
      <c r="X36" s="21"/>
      <c r="Y36" s="21"/>
      <c r="Z36" s="21"/>
      <c r="AA36" s="21"/>
      <c r="AB36" s="21"/>
    </row>
    <row r="37" spans="1:28" ht="16.5" customHeight="1" x14ac:dyDescent="0.2">
      <c r="A37" s="105">
        <v>3090</v>
      </c>
      <c r="B37" s="98" t="s">
        <v>107</v>
      </c>
      <c r="C37" s="106"/>
      <c r="I37" s="21"/>
      <c r="J37" s="21"/>
      <c r="K37" s="21"/>
      <c r="L37" s="21"/>
      <c r="M37" s="21"/>
      <c r="N37" s="21"/>
      <c r="O37" s="21"/>
      <c r="P37" s="21"/>
      <c r="Q37" s="21"/>
      <c r="R37" s="21"/>
      <c r="S37" s="21"/>
      <c r="T37" s="21"/>
      <c r="U37" s="21"/>
      <c r="V37" s="21"/>
      <c r="W37" s="21"/>
      <c r="X37" s="21"/>
      <c r="Y37" s="21"/>
      <c r="Z37" s="21"/>
      <c r="AA37" s="21"/>
      <c r="AB37" s="21"/>
    </row>
    <row r="38" spans="1:28" ht="16.5" customHeight="1" x14ac:dyDescent="0.2">
      <c r="A38" s="105">
        <v>3091</v>
      </c>
      <c r="B38" s="98" t="s">
        <v>108</v>
      </c>
      <c r="C38" s="106"/>
      <c r="I38" s="22"/>
      <c r="J38" s="22"/>
      <c r="K38" s="22"/>
      <c r="L38" s="22"/>
      <c r="M38" s="22"/>
      <c r="N38" s="22"/>
      <c r="O38" s="22"/>
      <c r="P38" s="22"/>
      <c r="Q38" s="22"/>
      <c r="R38" s="22"/>
      <c r="S38" s="22"/>
      <c r="T38" s="22"/>
      <c r="U38" s="22"/>
      <c r="V38" s="22"/>
      <c r="W38" s="22"/>
      <c r="X38" s="22"/>
      <c r="Y38" s="22"/>
      <c r="Z38" s="22"/>
      <c r="AA38" s="22"/>
      <c r="AB38" s="22"/>
    </row>
    <row r="39" spans="1:28" ht="16.5" customHeight="1" x14ac:dyDescent="0.2">
      <c r="A39" s="105">
        <v>3099</v>
      </c>
      <c r="B39" s="98" t="s">
        <v>24</v>
      </c>
      <c r="C39" s="106"/>
      <c r="I39" s="21"/>
      <c r="J39" s="21"/>
      <c r="K39" s="21"/>
      <c r="L39" s="21"/>
      <c r="M39" s="21"/>
      <c r="N39" s="21"/>
      <c r="O39" s="21"/>
      <c r="P39" s="21"/>
      <c r="Q39" s="21"/>
      <c r="R39" s="21"/>
      <c r="S39" s="21"/>
      <c r="T39" s="21"/>
      <c r="U39" s="21"/>
      <c r="V39" s="21"/>
      <c r="W39" s="21"/>
      <c r="X39" s="21"/>
      <c r="Y39" s="21"/>
      <c r="Z39" s="21"/>
      <c r="AA39" s="21"/>
      <c r="AB39" s="21"/>
    </row>
    <row r="40" spans="1:28" s="83" customFormat="1" ht="18" customHeight="1" x14ac:dyDescent="0.2">
      <c r="A40" s="100">
        <v>31</v>
      </c>
      <c r="B40" s="101" t="s">
        <v>109</v>
      </c>
      <c r="C40" s="102">
        <f>SUM(C41:C101)</f>
        <v>11000</v>
      </c>
      <c r="D40" s="10"/>
      <c r="E40" s="10"/>
      <c r="F40" s="10"/>
      <c r="G40" s="10"/>
      <c r="H40" s="10"/>
      <c r="I40" s="21"/>
      <c r="J40" s="21"/>
      <c r="K40" s="21"/>
      <c r="L40" s="21"/>
      <c r="M40" s="21"/>
      <c r="N40" s="21"/>
      <c r="O40" s="21"/>
      <c r="P40" s="21"/>
      <c r="Q40" s="21"/>
      <c r="R40" s="21"/>
      <c r="S40" s="21"/>
      <c r="T40" s="21"/>
      <c r="U40" s="21"/>
      <c r="V40" s="21"/>
      <c r="W40" s="21"/>
      <c r="X40" s="21"/>
      <c r="Y40" s="21"/>
      <c r="Z40" s="21"/>
      <c r="AA40" s="21"/>
      <c r="AB40" s="21"/>
    </row>
    <row r="41" spans="1:28" ht="16.5" customHeight="1" x14ac:dyDescent="0.2">
      <c r="A41" s="94">
        <v>310</v>
      </c>
      <c r="B41" s="103" t="s">
        <v>54</v>
      </c>
      <c r="C41" s="104"/>
      <c r="I41" s="22"/>
      <c r="J41" s="22"/>
      <c r="K41" s="22"/>
      <c r="L41" s="22"/>
      <c r="M41" s="22"/>
      <c r="N41" s="22"/>
      <c r="O41" s="22"/>
      <c r="P41" s="22"/>
      <c r="Q41" s="22"/>
      <c r="R41" s="22"/>
      <c r="S41" s="22"/>
      <c r="T41" s="22"/>
      <c r="U41" s="22"/>
      <c r="V41" s="22"/>
      <c r="W41" s="22"/>
      <c r="X41" s="22"/>
      <c r="Y41" s="22"/>
      <c r="Z41" s="22"/>
      <c r="AA41" s="22"/>
      <c r="AB41" s="22"/>
    </row>
    <row r="42" spans="1:28" ht="16.5" customHeight="1" x14ac:dyDescent="0.2">
      <c r="A42" s="105">
        <v>3100</v>
      </c>
      <c r="B42" s="98" t="s">
        <v>55</v>
      </c>
      <c r="C42" s="106">
        <v>5800</v>
      </c>
      <c r="I42" s="21"/>
      <c r="J42" s="21"/>
      <c r="K42" s="21"/>
      <c r="L42" s="21"/>
      <c r="M42" s="21"/>
      <c r="N42" s="21"/>
      <c r="O42" s="21"/>
      <c r="P42" s="21"/>
      <c r="Q42" s="21"/>
      <c r="R42" s="21"/>
      <c r="S42" s="21"/>
      <c r="T42" s="21"/>
      <c r="U42" s="21"/>
      <c r="V42" s="21"/>
      <c r="W42" s="21"/>
      <c r="X42" s="21"/>
      <c r="Y42" s="21"/>
      <c r="Z42" s="21"/>
      <c r="AA42" s="21"/>
      <c r="AB42" s="21"/>
    </row>
    <row r="43" spans="1:28" ht="16.5" customHeight="1" x14ac:dyDescent="0.2">
      <c r="A43" s="105">
        <v>3101</v>
      </c>
      <c r="B43" s="98" t="s">
        <v>110</v>
      </c>
      <c r="C43" s="106"/>
      <c r="I43" s="21"/>
      <c r="J43" s="21"/>
      <c r="K43" s="21"/>
      <c r="L43" s="21"/>
      <c r="M43" s="21"/>
      <c r="N43" s="21"/>
      <c r="O43" s="21"/>
      <c r="P43" s="21"/>
      <c r="Q43" s="21"/>
      <c r="R43" s="21"/>
      <c r="S43" s="21"/>
      <c r="T43" s="21"/>
      <c r="U43" s="21"/>
      <c r="V43" s="21"/>
      <c r="W43" s="21"/>
      <c r="X43" s="21"/>
      <c r="Y43" s="21"/>
      <c r="Z43" s="21"/>
      <c r="AA43" s="21"/>
      <c r="AB43" s="21"/>
    </row>
    <row r="44" spans="1:28" ht="16.5" customHeight="1" x14ac:dyDescent="0.2">
      <c r="A44" s="105">
        <v>3102</v>
      </c>
      <c r="B44" s="98" t="s">
        <v>81</v>
      </c>
      <c r="C44" s="106"/>
      <c r="I44" s="22"/>
      <c r="J44" s="22"/>
      <c r="K44" s="22"/>
      <c r="L44" s="22"/>
      <c r="M44" s="22"/>
      <c r="N44" s="22"/>
      <c r="O44" s="22"/>
      <c r="P44" s="22"/>
      <c r="Q44" s="22"/>
      <c r="R44" s="22"/>
      <c r="S44" s="22"/>
      <c r="T44" s="22"/>
      <c r="U44" s="22"/>
      <c r="V44" s="22"/>
      <c r="W44" s="22"/>
      <c r="X44" s="22"/>
      <c r="Y44" s="22"/>
      <c r="Z44" s="22"/>
      <c r="AA44" s="22"/>
      <c r="AB44" s="22"/>
    </row>
    <row r="45" spans="1:28" ht="16.5" customHeight="1" x14ac:dyDescent="0.2">
      <c r="A45" s="105">
        <v>3103</v>
      </c>
      <c r="B45" s="98" t="s">
        <v>56</v>
      </c>
      <c r="C45" s="106"/>
      <c r="I45" s="21"/>
      <c r="J45" s="21"/>
      <c r="K45" s="21"/>
      <c r="L45" s="21"/>
      <c r="M45" s="21"/>
      <c r="N45" s="21"/>
      <c r="O45" s="21"/>
      <c r="P45" s="21"/>
      <c r="Q45" s="21"/>
      <c r="R45" s="21"/>
      <c r="S45" s="21"/>
      <c r="T45" s="21"/>
      <c r="U45" s="21"/>
      <c r="V45" s="21"/>
      <c r="W45" s="21"/>
      <c r="X45" s="21"/>
      <c r="Y45" s="21"/>
      <c r="Z45" s="21"/>
      <c r="AA45" s="21"/>
      <c r="AB45" s="21"/>
    </row>
    <row r="46" spans="1:28" ht="16.5" customHeight="1" x14ac:dyDescent="0.2">
      <c r="A46" s="105">
        <v>3104</v>
      </c>
      <c r="B46" s="98" t="s">
        <v>57</v>
      </c>
      <c r="C46" s="106"/>
      <c r="I46" s="21"/>
      <c r="J46" s="21"/>
      <c r="K46" s="21"/>
      <c r="L46" s="21"/>
      <c r="M46" s="21"/>
      <c r="N46" s="21"/>
      <c r="O46" s="21"/>
      <c r="P46" s="21"/>
      <c r="Q46" s="21"/>
      <c r="R46" s="21"/>
      <c r="S46" s="21"/>
      <c r="T46" s="21"/>
      <c r="U46" s="21"/>
      <c r="V46" s="21"/>
      <c r="W46" s="21"/>
      <c r="X46" s="21"/>
      <c r="Y46" s="21"/>
      <c r="Z46" s="21"/>
      <c r="AA46" s="21"/>
      <c r="AB46" s="21"/>
    </row>
    <row r="47" spans="1:28" ht="16.5" customHeight="1" x14ac:dyDescent="0.2">
      <c r="A47" s="105">
        <v>3105</v>
      </c>
      <c r="B47" s="98" t="s">
        <v>111</v>
      </c>
      <c r="C47" s="106"/>
      <c r="I47" s="22"/>
      <c r="J47" s="22"/>
      <c r="K47" s="22"/>
      <c r="L47" s="22"/>
      <c r="M47" s="22"/>
      <c r="N47" s="22"/>
      <c r="O47" s="22"/>
      <c r="P47" s="22"/>
      <c r="Q47" s="22"/>
      <c r="R47" s="22"/>
      <c r="S47" s="22"/>
      <c r="T47" s="22"/>
      <c r="U47" s="22"/>
      <c r="V47" s="22"/>
      <c r="W47" s="22"/>
      <c r="X47" s="22"/>
      <c r="Y47" s="22"/>
      <c r="Z47" s="22"/>
      <c r="AA47" s="22"/>
      <c r="AB47" s="22"/>
    </row>
    <row r="48" spans="1:28" ht="16.5" customHeight="1" x14ac:dyDescent="0.2">
      <c r="A48" s="105">
        <v>3106</v>
      </c>
      <c r="B48" s="98" t="s">
        <v>112</v>
      </c>
      <c r="C48" s="106"/>
      <c r="I48" s="21"/>
      <c r="J48" s="21"/>
      <c r="K48" s="21"/>
      <c r="L48" s="21"/>
      <c r="M48" s="21"/>
      <c r="N48" s="21"/>
      <c r="O48" s="21"/>
      <c r="P48" s="21"/>
      <c r="Q48" s="21"/>
      <c r="R48" s="21"/>
      <c r="S48" s="21"/>
      <c r="T48" s="21"/>
      <c r="U48" s="21"/>
      <c r="V48" s="21"/>
      <c r="W48" s="21"/>
      <c r="X48" s="21"/>
      <c r="Y48" s="21"/>
      <c r="Z48" s="21"/>
      <c r="AA48" s="21"/>
      <c r="AB48" s="21"/>
    </row>
    <row r="49" spans="1:28" ht="16.5" customHeight="1" x14ac:dyDescent="0.2">
      <c r="A49" s="105">
        <v>3109</v>
      </c>
      <c r="B49" s="98" t="s">
        <v>113</v>
      </c>
      <c r="C49" s="106"/>
      <c r="I49" s="21"/>
      <c r="J49" s="21"/>
      <c r="K49" s="21"/>
      <c r="L49" s="21"/>
      <c r="M49" s="21"/>
      <c r="N49" s="21"/>
      <c r="O49" s="21"/>
      <c r="P49" s="21"/>
      <c r="Q49" s="21"/>
      <c r="R49" s="21"/>
      <c r="S49" s="21"/>
      <c r="T49" s="21"/>
      <c r="U49" s="21"/>
      <c r="V49" s="21"/>
      <c r="W49" s="21"/>
      <c r="X49" s="21"/>
      <c r="Y49" s="21"/>
      <c r="Z49" s="21"/>
      <c r="AA49" s="21"/>
      <c r="AB49" s="21"/>
    </row>
    <row r="50" spans="1:28" ht="16.5" customHeight="1" x14ac:dyDescent="0.2">
      <c r="A50" s="94">
        <v>311</v>
      </c>
      <c r="B50" s="103" t="s">
        <v>58</v>
      </c>
      <c r="C50" s="106"/>
      <c r="I50" s="22"/>
      <c r="J50" s="22"/>
      <c r="K50" s="22"/>
      <c r="L50" s="22"/>
      <c r="M50" s="22"/>
      <c r="N50" s="22"/>
      <c r="O50" s="22"/>
      <c r="P50" s="22"/>
      <c r="Q50" s="22"/>
      <c r="R50" s="22"/>
      <c r="S50" s="22"/>
      <c r="T50" s="22"/>
      <c r="U50" s="22"/>
      <c r="V50" s="22"/>
      <c r="W50" s="22"/>
      <c r="X50" s="22"/>
      <c r="Y50" s="22"/>
      <c r="Z50" s="22"/>
      <c r="AA50" s="22"/>
      <c r="AB50" s="22"/>
    </row>
    <row r="51" spans="1:28" s="8" customFormat="1" ht="16.5" customHeight="1" x14ac:dyDescent="0.2">
      <c r="A51" s="105">
        <v>3110</v>
      </c>
      <c r="B51" s="98" t="s">
        <v>59</v>
      </c>
      <c r="C51" s="106">
        <v>2800</v>
      </c>
      <c r="I51" s="21"/>
      <c r="J51" s="21"/>
      <c r="K51" s="21"/>
      <c r="L51" s="21"/>
      <c r="M51" s="21"/>
      <c r="N51" s="21"/>
      <c r="O51" s="21"/>
      <c r="P51" s="21"/>
      <c r="Q51" s="21"/>
      <c r="R51" s="21"/>
      <c r="S51" s="21"/>
      <c r="T51" s="21"/>
      <c r="U51" s="21"/>
      <c r="V51" s="21"/>
      <c r="W51" s="21"/>
      <c r="X51" s="21"/>
      <c r="Y51" s="21"/>
      <c r="Z51" s="21"/>
      <c r="AA51" s="21"/>
      <c r="AB51" s="21"/>
    </row>
    <row r="52" spans="1:28" s="8" customFormat="1" ht="16.5" customHeight="1" x14ac:dyDescent="0.2">
      <c r="A52" s="105">
        <v>3111</v>
      </c>
      <c r="B52" s="98" t="s">
        <v>114</v>
      </c>
      <c r="C52" s="106"/>
      <c r="I52" s="21"/>
      <c r="J52" s="21"/>
      <c r="K52" s="21"/>
      <c r="L52" s="21"/>
      <c r="M52" s="21"/>
      <c r="N52" s="21"/>
      <c r="O52" s="21"/>
      <c r="P52" s="21"/>
      <c r="Q52" s="21"/>
      <c r="R52" s="21"/>
      <c r="S52" s="21"/>
      <c r="T52" s="21"/>
      <c r="U52" s="21"/>
      <c r="V52" s="21"/>
      <c r="W52" s="21"/>
      <c r="X52" s="21"/>
      <c r="Y52" s="21"/>
      <c r="Z52" s="21"/>
      <c r="AA52" s="21"/>
      <c r="AB52" s="21"/>
    </row>
    <row r="53" spans="1:28" s="8" customFormat="1" ht="16.5" customHeight="1" x14ac:dyDescent="0.2">
      <c r="A53" s="105">
        <v>3112</v>
      </c>
      <c r="B53" s="98" t="s">
        <v>115</v>
      </c>
      <c r="C53" s="106"/>
      <c r="I53" s="22"/>
      <c r="J53" s="22"/>
      <c r="K53" s="22"/>
      <c r="L53" s="22"/>
      <c r="M53" s="22"/>
      <c r="N53" s="22"/>
      <c r="O53" s="22"/>
      <c r="P53" s="22"/>
      <c r="Q53" s="22"/>
      <c r="R53" s="22"/>
      <c r="S53" s="22"/>
      <c r="T53" s="22"/>
      <c r="U53" s="22"/>
      <c r="V53" s="22"/>
      <c r="W53" s="22"/>
      <c r="X53" s="22"/>
      <c r="Y53" s="22"/>
      <c r="Z53" s="22"/>
      <c r="AA53" s="22"/>
      <c r="AB53" s="22"/>
    </row>
    <row r="54" spans="1:28" s="8" customFormat="1" ht="16.5" customHeight="1" x14ac:dyDescent="0.2">
      <c r="A54" s="105">
        <v>3113</v>
      </c>
      <c r="B54" s="98" t="s">
        <v>116</v>
      </c>
      <c r="C54" s="106"/>
      <c r="I54" s="21"/>
      <c r="J54" s="21"/>
      <c r="K54" s="21"/>
      <c r="L54" s="21"/>
      <c r="M54" s="21"/>
      <c r="N54" s="21"/>
      <c r="O54" s="21"/>
      <c r="P54" s="21"/>
      <c r="Q54" s="21"/>
      <c r="R54" s="21"/>
      <c r="S54" s="21"/>
      <c r="T54" s="21"/>
      <c r="U54" s="21"/>
      <c r="V54" s="21"/>
      <c r="W54" s="21"/>
      <c r="X54" s="21"/>
      <c r="Y54" s="21"/>
      <c r="Z54" s="21"/>
      <c r="AA54" s="21"/>
      <c r="AB54" s="21"/>
    </row>
    <row r="55" spans="1:28" s="8" customFormat="1" ht="16.5" customHeight="1" x14ac:dyDescent="0.2">
      <c r="A55" s="105">
        <v>3115</v>
      </c>
      <c r="B55" s="98" t="s">
        <v>117</v>
      </c>
      <c r="C55" s="106"/>
      <c r="I55" s="21"/>
      <c r="J55" s="21"/>
      <c r="K55" s="21"/>
      <c r="L55" s="21"/>
      <c r="M55" s="21"/>
      <c r="N55" s="21"/>
      <c r="O55" s="21"/>
      <c r="P55" s="21"/>
      <c r="Q55" s="21"/>
      <c r="R55" s="21"/>
      <c r="S55" s="21"/>
      <c r="T55" s="21"/>
      <c r="U55" s="21"/>
      <c r="V55" s="21"/>
      <c r="W55" s="21"/>
      <c r="X55" s="21"/>
      <c r="Y55" s="21"/>
      <c r="Z55" s="21"/>
      <c r="AA55" s="21"/>
      <c r="AB55" s="21"/>
    </row>
    <row r="56" spans="1:28" s="8" customFormat="1" ht="16.5" customHeight="1" x14ac:dyDescent="0.2">
      <c r="A56" s="105">
        <v>3116</v>
      </c>
      <c r="B56" s="98" t="s">
        <v>118</v>
      </c>
      <c r="C56" s="106"/>
      <c r="I56" s="22"/>
      <c r="J56" s="22"/>
      <c r="K56" s="22"/>
      <c r="L56" s="22"/>
      <c r="M56" s="22"/>
      <c r="N56" s="22"/>
      <c r="O56" s="22"/>
      <c r="P56" s="22"/>
      <c r="Q56" s="22"/>
      <c r="R56" s="22"/>
      <c r="S56" s="22"/>
      <c r="T56" s="22"/>
      <c r="U56" s="22"/>
      <c r="V56" s="22"/>
      <c r="W56" s="22"/>
      <c r="X56" s="22"/>
      <c r="Y56" s="22"/>
      <c r="Z56" s="22"/>
      <c r="AA56" s="22"/>
      <c r="AB56" s="22"/>
    </row>
    <row r="57" spans="1:28" s="8" customFormat="1" ht="16.5" customHeight="1" x14ac:dyDescent="0.2">
      <c r="A57" s="105">
        <v>3118</v>
      </c>
      <c r="B57" s="98" t="s">
        <v>119</v>
      </c>
      <c r="C57" s="106"/>
      <c r="I57" s="21"/>
      <c r="J57" s="21"/>
      <c r="K57" s="21"/>
      <c r="L57" s="21"/>
      <c r="M57" s="21"/>
      <c r="N57" s="21"/>
      <c r="O57" s="21"/>
      <c r="P57" s="21"/>
      <c r="Q57" s="21"/>
      <c r="R57" s="21"/>
      <c r="S57" s="21"/>
      <c r="T57" s="21"/>
      <c r="U57" s="21"/>
      <c r="V57" s="21"/>
      <c r="W57" s="21"/>
      <c r="X57" s="21"/>
      <c r="Y57" s="21"/>
      <c r="Z57" s="21"/>
      <c r="AA57" s="21"/>
      <c r="AB57" s="21"/>
    </row>
    <row r="58" spans="1:28" s="8" customFormat="1" ht="16.5" customHeight="1" x14ac:dyDescent="0.2">
      <c r="A58" s="105">
        <v>3119</v>
      </c>
      <c r="B58" s="98" t="s">
        <v>120</v>
      </c>
      <c r="C58" s="106"/>
      <c r="I58" s="21"/>
      <c r="J58" s="21"/>
      <c r="K58" s="21"/>
      <c r="L58" s="21"/>
      <c r="M58" s="21"/>
      <c r="N58" s="21"/>
      <c r="O58" s="21"/>
      <c r="P58" s="21"/>
      <c r="Q58" s="21"/>
      <c r="R58" s="21"/>
      <c r="S58" s="21"/>
      <c r="T58" s="21"/>
      <c r="U58" s="21"/>
      <c r="V58" s="21"/>
      <c r="W58" s="21"/>
      <c r="X58" s="21"/>
      <c r="Y58" s="21"/>
      <c r="Z58" s="21"/>
      <c r="AA58" s="21"/>
      <c r="AB58" s="21"/>
    </row>
    <row r="59" spans="1:28" ht="16.5" customHeight="1" x14ac:dyDescent="0.2">
      <c r="A59" s="94">
        <v>312</v>
      </c>
      <c r="B59" s="103" t="s">
        <v>60</v>
      </c>
      <c r="C59" s="106"/>
      <c r="I59" s="22"/>
      <c r="J59" s="22"/>
      <c r="K59" s="22"/>
      <c r="L59" s="22"/>
      <c r="M59" s="22"/>
      <c r="N59" s="22"/>
      <c r="O59" s="22"/>
      <c r="P59" s="22"/>
      <c r="Q59" s="22"/>
      <c r="R59" s="22"/>
      <c r="S59" s="22"/>
      <c r="T59" s="22"/>
      <c r="U59" s="22"/>
      <c r="V59" s="22"/>
      <c r="W59" s="22"/>
      <c r="X59" s="22"/>
      <c r="Y59" s="22"/>
      <c r="Z59" s="22"/>
      <c r="AA59" s="22"/>
      <c r="AB59" s="22"/>
    </row>
    <row r="60" spans="1:28" ht="16.5" customHeight="1" x14ac:dyDescent="0.2">
      <c r="A60" s="105">
        <v>3120</v>
      </c>
      <c r="B60" s="98" t="s">
        <v>60</v>
      </c>
      <c r="C60" s="106"/>
      <c r="I60" s="21"/>
      <c r="J60" s="21"/>
      <c r="K60" s="21"/>
      <c r="L60" s="21"/>
      <c r="M60" s="21"/>
      <c r="N60" s="21"/>
      <c r="O60" s="21"/>
      <c r="P60" s="21"/>
      <c r="Q60" s="21"/>
      <c r="R60" s="21"/>
      <c r="S60" s="21"/>
      <c r="T60" s="21"/>
      <c r="U60" s="21"/>
      <c r="V60" s="21"/>
      <c r="W60" s="21"/>
      <c r="X60" s="21"/>
      <c r="Y60" s="21"/>
      <c r="Z60" s="21"/>
      <c r="AA60" s="21"/>
      <c r="AB60" s="21"/>
    </row>
    <row r="61" spans="1:28" ht="16.5" customHeight="1" x14ac:dyDescent="0.2">
      <c r="A61" s="94">
        <v>313</v>
      </c>
      <c r="B61" s="103" t="s">
        <v>61</v>
      </c>
      <c r="C61" s="106"/>
      <c r="I61" s="21"/>
      <c r="J61" s="21"/>
      <c r="K61" s="21"/>
      <c r="L61" s="21"/>
      <c r="M61" s="21"/>
      <c r="N61" s="21"/>
      <c r="O61" s="21"/>
      <c r="P61" s="21"/>
      <c r="Q61" s="21"/>
      <c r="R61" s="21"/>
      <c r="S61" s="21"/>
      <c r="T61" s="21"/>
      <c r="U61" s="21"/>
      <c r="V61" s="21"/>
      <c r="W61" s="21"/>
      <c r="X61" s="21"/>
      <c r="Y61" s="21"/>
      <c r="Z61" s="21"/>
      <c r="AA61" s="21"/>
      <c r="AB61" s="21"/>
    </row>
    <row r="62" spans="1:28" ht="16.5" customHeight="1" x14ac:dyDescent="0.2">
      <c r="A62" s="105">
        <v>3130</v>
      </c>
      <c r="B62" s="98" t="s">
        <v>121</v>
      </c>
      <c r="C62" s="106"/>
      <c r="I62" s="22"/>
      <c r="J62" s="22"/>
      <c r="K62" s="22"/>
      <c r="L62" s="22"/>
      <c r="M62" s="22"/>
      <c r="N62" s="22"/>
      <c r="O62" s="22"/>
      <c r="P62" s="22"/>
      <c r="Q62" s="22"/>
      <c r="R62" s="22"/>
      <c r="S62" s="22"/>
      <c r="T62" s="22"/>
      <c r="U62" s="22"/>
      <c r="V62" s="22"/>
      <c r="W62" s="22"/>
      <c r="X62" s="22"/>
      <c r="Y62" s="22"/>
      <c r="Z62" s="22"/>
      <c r="AA62" s="22"/>
      <c r="AB62" s="22"/>
    </row>
    <row r="63" spans="1:28" ht="16.5" customHeight="1" x14ac:dyDescent="0.2">
      <c r="A63" s="105">
        <v>3131</v>
      </c>
      <c r="B63" s="98" t="s">
        <v>62</v>
      </c>
      <c r="C63" s="106"/>
      <c r="I63" s="21"/>
      <c r="J63" s="21"/>
      <c r="K63" s="21"/>
      <c r="L63" s="21"/>
      <c r="M63" s="21"/>
      <c r="N63" s="21"/>
      <c r="O63" s="21"/>
      <c r="P63" s="21"/>
      <c r="Q63" s="21"/>
      <c r="R63" s="21"/>
      <c r="S63" s="21"/>
      <c r="T63" s="21"/>
      <c r="U63" s="21"/>
      <c r="V63" s="21"/>
      <c r="W63" s="21"/>
      <c r="X63" s="21"/>
      <c r="Y63" s="21"/>
      <c r="Z63" s="21"/>
      <c r="AA63" s="21"/>
      <c r="AB63" s="21"/>
    </row>
    <row r="64" spans="1:28" ht="16.5" customHeight="1" x14ac:dyDescent="0.2">
      <c r="A64" s="105">
        <v>3132</v>
      </c>
      <c r="B64" s="98" t="s">
        <v>67</v>
      </c>
      <c r="C64" s="106">
        <v>1000</v>
      </c>
      <c r="I64" s="21"/>
      <c r="J64" s="21"/>
      <c r="K64" s="21"/>
      <c r="L64" s="21"/>
      <c r="M64" s="21"/>
      <c r="N64" s="21"/>
      <c r="O64" s="21"/>
      <c r="P64" s="21"/>
      <c r="Q64" s="21"/>
      <c r="R64" s="21"/>
      <c r="S64" s="21"/>
      <c r="T64" s="21"/>
      <c r="U64" s="21"/>
      <c r="V64" s="21"/>
      <c r="W64" s="21"/>
      <c r="X64" s="21"/>
      <c r="Y64" s="21"/>
      <c r="Z64" s="21"/>
      <c r="AA64" s="21"/>
      <c r="AB64" s="21"/>
    </row>
    <row r="65" spans="1:28" ht="16.5" customHeight="1" x14ac:dyDescent="0.2">
      <c r="A65" s="105">
        <v>3133</v>
      </c>
      <c r="B65" s="98" t="s">
        <v>122</v>
      </c>
      <c r="C65" s="106"/>
      <c r="I65" s="22"/>
      <c r="J65" s="22"/>
      <c r="K65" s="22"/>
      <c r="L65" s="22"/>
      <c r="M65" s="22"/>
      <c r="N65" s="22"/>
      <c r="O65" s="22"/>
      <c r="P65" s="22"/>
      <c r="Q65" s="22"/>
      <c r="R65" s="22"/>
      <c r="S65" s="22"/>
      <c r="T65" s="22"/>
      <c r="U65" s="22"/>
      <c r="V65" s="22"/>
      <c r="W65" s="22"/>
      <c r="X65" s="22"/>
      <c r="Y65" s="22"/>
      <c r="Z65" s="22"/>
      <c r="AA65" s="22"/>
      <c r="AB65" s="22"/>
    </row>
    <row r="66" spans="1:28" ht="16.5" customHeight="1" x14ac:dyDescent="0.2">
      <c r="A66" s="105">
        <v>3134</v>
      </c>
      <c r="B66" s="98" t="s">
        <v>123</v>
      </c>
      <c r="C66" s="106"/>
      <c r="I66" s="21"/>
      <c r="J66" s="21"/>
      <c r="K66" s="21"/>
      <c r="L66" s="21"/>
      <c r="M66" s="21"/>
      <c r="N66" s="21"/>
      <c r="O66" s="21"/>
      <c r="P66" s="21"/>
      <c r="Q66" s="21"/>
      <c r="R66" s="21"/>
      <c r="S66" s="21"/>
      <c r="T66" s="21"/>
      <c r="U66" s="21"/>
      <c r="V66" s="21"/>
      <c r="W66" s="21"/>
      <c r="X66" s="21"/>
      <c r="Y66" s="21"/>
      <c r="Z66" s="21"/>
      <c r="AA66" s="21"/>
      <c r="AB66" s="21"/>
    </row>
    <row r="67" spans="1:28" ht="16.5" customHeight="1" x14ac:dyDescent="0.2">
      <c r="A67" s="105">
        <v>3135</v>
      </c>
      <c r="B67" s="98" t="s">
        <v>124</v>
      </c>
      <c r="C67" s="106"/>
      <c r="I67" s="21"/>
      <c r="J67" s="21"/>
      <c r="K67" s="21"/>
      <c r="L67" s="21"/>
      <c r="M67" s="21"/>
      <c r="N67" s="21"/>
      <c r="O67" s="21"/>
      <c r="P67" s="21"/>
      <c r="Q67" s="21"/>
      <c r="R67" s="21"/>
      <c r="S67" s="21"/>
      <c r="T67" s="21"/>
      <c r="U67" s="21"/>
      <c r="V67" s="21"/>
      <c r="W67" s="21"/>
      <c r="X67" s="21"/>
      <c r="Y67" s="21"/>
      <c r="Z67" s="21"/>
      <c r="AA67" s="21"/>
      <c r="AB67" s="21"/>
    </row>
    <row r="68" spans="1:28" ht="16.5" customHeight="1" x14ac:dyDescent="0.2">
      <c r="A68" s="105">
        <v>3136</v>
      </c>
      <c r="B68" s="98" t="s">
        <v>125</v>
      </c>
      <c r="C68" s="106"/>
      <c r="I68" s="22"/>
      <c r="J68" s="22"/>
      <c r="K68" s="22"/>
      <c r="L68" s="22"/>
      <c r="M68" s="22"/>
      <c r="N68" s="22"/>
      <c r="O68" s="22"/>
      <c r="P68" s="22"/>
      <c r="Q68" s="22"/>
      <c r="R68" s="22"/>
      <c r="S68" s="22"/>
      <c r="T68" s="22"/>
      <c r="U68" s="22"/>
      <c r="V68" s="22"/>
      <c r="W68" s="22"/>
      <c r="X68" s="22"/>
      <c r="Y68" s="22"/>
      <c r="Z68" s="22"/>
      <c r="AA68" s="22"/>
      <c r="AB68" s="22"/>
    </row>
    <row r="69" spans="1:28" ht="16.5" customHeight="1" x14ac:dyDescent="0.2">
      <c r="A69" s="105">
        <v>3137</v>
      </c>
      <c r="B69" s="98" t="s">
        <v>126</v>
      </c>
      <c r="C69" s="106"/>
      <c r="I69" s="21"/>
      <c r="J69" s="21"/>
      <c r="K69" s="21"/>
      <c r="L69" s="21"/>
      <c r="M69" s="21"/>
      <c r="N69" s="21"/>
      <c r="O69" s="21"/>
      <c r="P69" s="21"/>
      <c r="Q69" s="21"/>
      <c r="R69" s="21"/>
      <c r="S69" s="21"/>
      <c r="T69" s="21"/>
      <c r="U69" s="21"/>
      <c r="V69" s="21"/>
      <c r="W69" s="21"/>
      <c r="X69" s="21"/>
      <c r="Y69" s="21"/>
      <c r="Z69" s="21"/>
      <c r="AA69" s="21"/>
      <c r="AB69" s="21"/>
    </row>
    <row r="70" spans="1:28" ht="16.5" customHeight="1" x14ac:dyDescent="0.2">
      <c r="A70" s="105">
        <v>3138</v>
      </c>
      <c r="B70" s="98" t="s">
        <v>127</v>
      </c>
      <c r="C70" s="106"/>
      <c r="I70" s="21"/>
      <c r="J70" s="21"/>
      <c r="K70" s="21"/>
      <c r="L70" s="21"/>
      <c r="M70" s="21"/>
      <c r="N70" s="21"/>
      <c r="O70" s="21"/>
      <c r="P70" s="21"/>
      <c r="Q70" s="21"/>
      <c r="R70" s="21"/>
      <c r="S70" s="21"/>
      <c r="T70" s="21"/>
      <c r="U70" s="21"/>
      <c r="V70" s="21"/>
      <c r="W70" s="21"/>
      <c r="X70" s="21"/>
      <c r="Y70" s="21"/>
      <c r="Z70" s="21"/>
      <c r="AA70" s="21"/>
      <c r="AB70" s="21"/>
    </row>
    <row r="71" spans="1:28" ht="16.5" customHeight="1" x14ac:dyDescent="0.2">
      <c r="A71" s="105">
        <v>3139</v>
      </c>
      <c r="B71" s="98" t="s">
        <v>128</v>
      </c>
      <c r="C71" s="106"/>
      <c r="I71" s="22"/>
      <c r="J71" s="22"/>
      <c r="K71" s="22"/>
      <c r="L71" s="22"/>
      <c r="M71" s="22"/>
      <c r="N71" s="22"/>
      <c r="O71" s="22"/>
      <c r="P71" s="22"/>
      <c r="Q71" s="22"/>
      <c r="R71" s="22"/>
      <c r="S71" s="22"/>
      <c r="T71" s="22"/>
      <c r="U71" s="22"/>
      <c r="V71" s="22"/>
      <c r="W71" s="22"/>
      <c r="X71" s="22"/>
      <c r="Y71" s="22"/>
      <c r="Z71" s="22"/>
      <c r="AA71" s="22"/>
      <c r="AB71" s="22"/>
    </row>
    <row r="72" spans="1:28" ht="16.5" customHeight="1" x14ac:dyDescent="0.2">
      <c r="A72" s="94">
        <v>314</v>
      </c>
      <c r="B72" s="103" t="s">
        <v>63</v>
      </c>
      <c r="C72" s="107"/>
      <c r="I72" s="21"/>
      <c r="J72" s="21"/>
      <c r="K72" s="21"/>
      <c r="L72" s="21"/>
      <c r="M72" s="21"/>
      <c r="N72" s="21"/>
      <c r="O72" s="21"/>
      <c r="P72" s="21"/>
      <c r="Q72" s="21"/>
      <c r="R72" s="21"/>
      <c r="S72" s="21"/>
      <c r="T72" s="21"/>
      <c r="U72" s="21"/>
      <c r="V72" s="21"/>
      <c r="W72" s="21"/>
      <c r="X72" s="21"/>
      <c r="Y72" s="21"/>
      <c r="Z72" s="21"/>
      <c r="AA72" s="21"/>
      <c r="AB72" s="21"/>
    </row>
    <row r="73" spans="1:28" ht="16.5" customHeight="1" x14ac:dyDescent="0.2">
      <c r="A73" s="105">
        <v>3140</v>
      </c>
      <c r="B73" s="98" t="s">
        <v>76</v>
      </c>
      <c r="C73" s="107"/>
      <c r="I73" s="21"/>
      <c r="J73" s="21"/>
      <c r="K73" s="21"/>
      <c r="L73" s="21"/>
      <c r="M73" s="21"/>
      <c r="N73" s="21"/>
      <c r="O73" s="21"/>
      <c r="P73" s="21"/>
      <c r="Q73" s="21"/>
      <c r="R73" s="21"/>
      <c r="S73" s="21"/>
      <c r="T73" s="21"/>
      <c r="U73" s="21"/>
      <c r="V73" s="21"/>
      <c r="W73" s="21"/>
      <c r="X73" s="21"/>
      <c r="Y73" s="21"/>
      <c r="Z73" s="21"/>
      <c r="AA73" s="21"/>
      <c r="AB73" s="21"/>
    </row>
    <row r="74" spans="1:28" ht="16.5" customHeight="1" x14ac:dyDescent="0.2">
      <c r="A74" s="105">
        <v>3141</v>
      </c>
      <c r="B74" s="98" t="s">
        <v>83</v>
      </c>
      <c r="C74" s="104"/>
      <c r="D74" s="22"/>
      <c r="I74" s="22"/>
      <c r="J74" s="22"/>
      <c r="K74" s="22"/>
      <c r="L74" s="22"/>
      <c r="M74" s="22"/>
      <c r="N74" s="22"/>
      <c r="O74" s="22"/>
      <c r="P74" s="22"/>
      <c r="Q74" s="22"/>
      <c r="R74" s="22"/>
      <c r="S74" s="22"/>
      <c r="T74" s="22"/>
      <c r="U74" s="22"/>
      <c r="V74" s="22"/>
      <c r="W74" s="22"/>
      <c r="X74" s="22"/>
      <c r="Y74" s="22"/>
      <c r="Z74" s="22"/>
      <c r="AA74" s="22"/>
      <c r="AB74" s="22"/>
    </row>
    <row r="75" spans="1:28" ht="16.5" customHeight="1" x14ac:dyDescent="0.2">
      <c r="A75" s="105">
        <v>3142</v>
      </c>
      <c r="B75" s="98" t="s">
        <v>129</v>
      </c>
      <c r="C75" s="104"/>
      <c r="D75" s="22"/>
      <c r="I75" s="21"/>
      <c r="J75" s="21"/>
      <c r="K75" s="21"/>
      <c r="L75" s="21"/>
      <c r="M75" s="21"/>
      <c r="N75" s="21"/>
      <c r="O75" s="21"/>
      <c r="P75" s="21"/>
      <c r="Q75" s="21"/>
      <c r="R75" s="21"/>
      <c r="S75" s="21"/>
      <c r="T75" s="21"/>
      <c r="U75" s="21"/>
      <c r="V75" s="21"/>
      <c r="W75" s="21"/>
      <c r="X75" s="21"/>
      <c r="Y75" s="21"/>
      <c r="Z75" s="21"/>
      <c r="AA75" s="21"/>
      <c r="AB75" s="21"/>
    </row>
    <row r="76" spans="1:28" ht="16.5" customHeight="1" x14ac:dyDescent="0.2">
      <c r="A76" s="105">
        <v>3143</v>
      </c>
      <c r="B76" s="98" t="s">
        <v>189</v>
      </c>
      <c r="C76" s="104"/>
      <c r="D76" s="22"/>
      <c r="I76" s="21"/>
      <c r="J76" s="21"/>
      <c r="K76" s="21"/>
      <c r="L76" s="21"/>
      <c r="M76" s="21"/>
      <c r="N76" s="21"/>
      <c r="O76" s="21"/>
      <c r="P76" s="21"/>
      <c r="Q76" s="21"/>
      <c r="R76" s="21"/>
      <c r="S76" s="21"/>
      <c r="T76" s="21"/>
      <c r="U76" s="21"/>
      <c r="V76" s="21"/>
      <c r="W76" s="21"/>
      <c r="X76" s="21"/>
      <c r="Y76" s="21"/>
      <c r="Z76" s="21"/>
      <c r="AA76" s="21"/>
      <c r="AB76" s="21"/>
    </row>
    <row r="77" spans="1:28" ht="16.5" customHeight="1" x14ac:dyDescent="0.2">
      <c r="A77" s="105">
        <v>3144</v>
      </c>
      <c r="B77" s="98" t="s">
        <v>130</v>
      </c>
      <c r="C77" s="104"/>
      <c r="D77" s="22"/>
      <c r="I77" s="22"/>
      <c r="J77" s="22"/>
      <c r="K77" s="22"/>
      <c r="L77" s="22"/>
      <c r="M77" s="22"/>
      <c r="N77" s="22"/>
      <c r="O77" s="22"/>
      <c r="P77" s="22"/>
      <c r="Q77" s="22"/>
      <c r="R77" s="22"/>
      <c r="S77" s="22"/>
      <c r="T77" s="22"/>
      <c r="U77" s="22"/>
      <c r="V77" s="22"/>
      <c r="W77" s="22"/>
      <c r="X77" s="22"/>
      <c r="Y77" s="22"/>
      <c r="Z77" s="22"/>
      <c r="AA77" s="22"/>
      <c r="AB77" s="22"/>
    </row>
    <row r="78" spans="1:28" ht="16.5" customHeight="1" x14ac:dyDescent="0.2">
      <c r="A78" s="105">
        <v>3145</v>
      </c>
      <c r="B78" s="98" t="s">
        <v>131</v>
      </c>
      <c r="C78" s="104"/>
      <c r="D78" s="22"/>
      <c r="I78" s="21"/>
      <c r="J78" s="21"/>
      <c r="K78" s="21"/>
      <c r="L78" s="21"/>
      <c r="M78" s="21"/>
      <c r="N78" s="21"/>
      <c r="O78" s="21"/>
      <c r="P78" s="21"/>
      <c r="Q78" s="21"/>
      <c r="R78" s="21"/>
      <c r="S78" s="21"/>
      <c r="T78" s="21"/>
      <c r="U78" s="21"/>
      <c r="V78" s="21"/>
      <c r="W78" s="21"/>
      <c r="X78" s="21"/>
      <c r="Y78" s="21"/>
      <c r="Z78" s="21"/>
      <c r="AA78" s="21"/>
      <c r="AB78" s="21"/>
    </row>
    <row r="79" spans="1:28" ht="16.5" customHeight="1" x14ac:dyDescent="0.2">
      <c r="A79" s="105">
        <v>3149</v>
      </c>
      <c r="B79" s="98" t="s">
        <v>151</v>
      </c>
      <c r="C79" s="104"/>
      <c r="D79" s="22"/>
      <c r="I79" s="21"/>
      <c r="J79" s="21"/>
      <c r="K79" s="21"/>
      <c r="L79" s="21"/>
      <c r="M79" s="21"/>
      <c r="N79" s="21"/>
      <c r="O79" s="21"/>
      <c r="P79" s="21"/>
      <c r="Q79" s="21"/>
      <c r="R79" s="21"/>
      <c r="S79" s="21"/>
      <c r="T79" s="21"/>
      <c r="U79" s="21"/>
      <c r="V79" s="21"/>
      <c r="W79" s="21"/>
      <c r="X79" s="21"/>
      <c r="Y79" s="21"/>
      <c r="Z79" s="21"/>
      <c r="AA79" s="21"/>
      <c r="AB79" s="21"/>
    </row>
    <row r="80" spans="1:28" ht="16.5" customHeight="1" x14ac:dyDescent="0.2">
      <c r="A80" s="94">
        <v>315</v>
      </c>
      <c r="B80" s="103" t="s">
        <v>72</v>
      </c>
      <c r="C80" s="106"/>
      <c r="I80" s="22"/>
      <c r="J80" s="22"/>
      <c r="K80" s="22"/>
      <c r="L80" s="22"/>
      <c r="M80" s="22"/>
      <c r="N80" s="22"/>
      <c r="O80" s="22"/>
      <c r="P80" s="22"/>
      <c r="Q80" s="22"/>
      <c r="R80" s="22"/>
      <c r="S80" s="22"/>
      <c r="T80" s="22"/>
      <c r="U80" s="22"/>
      <c r="V80" s="22"/>
      <c r="W80" s="22"/>
      <c r="X80" s="22"/>
      <c r="Y80" s="22"/>
      <c r="Z80" s="22"/>
      <c r="AA80" s="22"/>
      <c r="AB80" s="22"/>
    </row>
    <row r="81" spans="1:28" ht="16.5" customHeight="1" x14ac:dyDescent="0.2">
      <c r="A81" s="105">
        <v>3150</v>
      </c>
      <c r="B81" s="98" t="s">
        <v>64</v>
      </c>
      <c r="C81" s="106">
        <v>750</v>
      </c>
      <c r="I81" s="21"/>
      <c r="J81" s="21"/>
      <c r="K81" s="21"/>
      <c r="L81" s="21"/>
      <c r="M81" s="21"/>
      <c r="N81" s="21"/>
      <c r="O81" s="21"/>
      <c r="P81" s="21"/>
      <c r="Q81" s="21"/>
      <c r="R81" s="21"/>
      <c r="S81" s="21"/>
      <c r="T81" s="21"/>
      <c r="U81" s="21"/>
      <c r="V81" s="21"/>
      <c r="W81" s="21"/>
      <c r="X81" s="21"/>
      <c r="Y81" s="21"/>
      <c r="Z81" s="21"/>
      <c r="AA81" s="21"/>
      <c r="AB81" s="21"/>
    </row>
    <row r="82" spans="1:28" ht="16.5" customHeight="1" x14ac:dyDescent="0.2">
      <c r="A82" s="105">
        <v>3151</v>
      </c>
      <c r="B82" s="98" t="s">
        <v>132</v>
      </c>
      <c r="C82" s="106"/>
      <c r="I82" s="21"/>
      <c r="J82" s="21"/>
      <c r="K82" s="21"/>
      <c r="L82" s="21"/>
      <c r="M82" s="21"/>
      <c r="N82" s="21"/>
      <c r="O82" s="21"/>
      <c r="P82" s="21"/>
      <c r="Q82" s="21"/>
      <c r="R82" s="21"/>
      <c r="S82" s="21"/>
      <c r="T82" s="21"/>
      <c r="U82" s="21"/>
      <c r="V82" s="21"/>
      <c r="W82" s="21"/>
      <c r="X82" s="21"/>
      <c r="Y82" s="21"/>
      <c r="Z82" s="21"/>
      <c r="AA82" s="21"/>
      <c r="AB82" s="21"/>
    </row>
    <row r="83" spans="1:28" ht="16.5" customHeight="1" x14ac:dyDescent="0.2">
      <c r="A83" s="105">
        <v>3153</v>
      </c>
      <c r="B83" s="98" t="s">
        <v>133</v>
      </c>
      <c r="C83" s="106"/>
      <c r="I83" s="22"/>
      <c r="J83" s="22"/>
      <c r="K83" s="22"/>
      <c r="L83" s="22"/>
      <c r="M83" s="22"/>
      <c r="N83" s="22"/>
      <c r="O83" s="22"/>
      <c r="P83" s="22"/>
      <c r="Q83" s="22"/>
      <c r="R83" s="22"/>
      <c r="S83" s="22"/>
      <c r="T83" s="22"/>
      <c r="U83" s="22"/>
      <c r="V83" s="22"/>
      <c r="W83" s="22"/>
      <c r="X83" s="22"/>
      <c r="Y83" s="22"/>
      <c r="Z83" s="22"/>
      <c r="AA83" s="22"/>
      <c r="AB83" s="22"/>
    </row>
    <row r="84" spans="1:28" ht="16.5" customHeight="1" x14ac:dyDescent="0.2">
      <c r="A84" s="105">
        <v>3156</v>
      </c>
      <c r="B84" s="98" t="s">
        <v>134</v>
      </c>
      <c r="C84" s="106"/>
      <c r="I84" s="21"/>
      <c r="J84" s="21"/>
      <c r="K84" s="21"/>
      <c r="L84" s="21"/>
      <c r="M84" s="21"/>
      <c r="N84" s="21"/>
      <c r="O84" s="21"/>
      <c r="P84" s="21"/>
      <c r="Q84" s="21"/>
      <c r="R84" s="21"/>
      <c r="S84" s="21"/>
      <c r="T84" s="21"/>
      <c r="U84" s="21"/>
      <c r="V84" s="21"/>
      <c r="W84" s="21"/>
      <c r="X84" s="21"/>
      <c r="Y84" s="21"/>
      <c r="Z84" s="21"/>
      <c r="AA84" s="21"/>
      <c r="AB84" s="21"/>
    </row>
    <row r="85" spans="1:28" ht="16.5" customHeight="1" x14ac:dyDescent="0.2">
      <c r="A85" s="105">
        <v>3158</v>
      </c>
      <c r="B85" s="98" t="s">
        <v>135</v>
      </c>
      <c r="C85" s="106"/>
      <c r="I85" s="21"/>
      <c r="J85" s="21"/>
      <c r="K85" s="21"/>
      <c r="L85" s="21"/>
      <c r="M85" s="21"/>
      <c r="N85" s="21"/>
      <c r="O85" s="21"/>
      <c r="P85" s="21"/>
      <c r="Q85" s="21"/>
      <c r="R85" s="21"/>
      <c r="S85" s="21"/>
      <c r="T85" s="21"/>
      <c r="U85" s="21"/>
      <c r="V85" s="21"/>
      <c r="W85" s="21"/>
      <c r="X85" s="21"/>
      <c r="Y85" s="21"/>
      <c r="Z85" s="21"/>
      <c r="AA85" s="21"/>
      <c r="AB85" s="21"/>
    </row>
    <row r="86" spans="1:28" ht="16.5" customHeight="1" x14ac:dyDescent="0.2">
      <c r="A86" s="105">
        <v>3159</v>
      </c>
      <c r="B86" s="98" t="s">
        <v>136</v>
      </c>
      <c r="C86" s="106"/>
      <c r="I86" s="22"/>
      <c r="J86" s="22"/>
      <c r="K86" s="22"/>
      <c r="L86" s="22"/>
      <c r="M86" s="22"/>
      <c r="N86" s="22"/>
      <c r="O86" s="22"/>
      <c r="P86" s="22"/>
      <c r="Q86" s="22"/>
      <c r="R86" s="22"/>
      <c r="S86" s="22"/>
      <c r="T86" s="22"/>
      <c r="U86" s="22"/>
      <c r="V86" s="22"/>
      <c r="W86" s="22"/>
      <c r="X86" s="22"/>
      <c r="Y86" s="22"/>
      <c r="Z86" s="22"/>
      <c r="AA86" s="22"/>
      <c r="AB86" s="22"/>
    </row>
    <row r="87" spans="1:28" ht="16.5" customHeight="1" x14ac:dyDescent="0.2">
      <c r="A87" s="94">
        <v>316</v>
      </c>
      <c r="B87" s="103" t="s">
        <v>73</v>
      </c>
      <c r="C87" s="106"/>
      <c r="I87" s="21"/>
      <c r="J87" s="21"/>
      <c r="K87" s="21"/>
      <c r="L87" s="21"/>
      <c r="M87" s="21"/>
      <c r="N87" s="21"/>
      <c r="O87" s="21"/>
      <c r="P87" s="21"/>
      <c r="Q87" s="21"/>
      <c r="R87" s="21"/>
      <c r="S87" s="21"/>
      <c r="T87" s="21"/>
      <c r="U87" s="21"/>
      <c r="V87" s="21"/>
      <c r="W87" s="21"/>
      <c r="X87" s="21"/>
      <c r="Y87" s="21"/>
      <c r="Z87" s="21"/>
      <c r="AA87" s="21"/>
      <c r="AB87" s="21"/>
    </row>
    <row r="88" spans="1:28" ht="16.5" customHeight="1" x14ac:dyDescent="0.2">
      <c r="A88" s="105">
        <v>3160</v>
      </c>
      <c r="B88" s="98" t="s">
        <v>65</v>
      </c>
      <c r="C88" s="106"/>
      <c r="I88" s="21"/>
      <c r="J88" s="21"/>
      <c r="K88" s="21"/>
      <c r="L88" s="21"/>
      <c r="M88" s="21"/>
      <c r="N88" s="21"/>
      <c r="O88" s="21"/>
      <c r="P88" s="21"/>
      <c r="Q88" s="21"/>
      <c r="R88" s="21"/>
      <c r="S88" s="21"/>
      <c r="T88" s="21"/>
      <c r="U88" s="21"/>
      <c r="V88" s="21"/>
      <c r="W88" s="21"/>
      <c r="X88" s="21"/>
      <c r="Y88" s="21"/>
      <c r="Z88" s="21"/>
      <c r="AA88" s="21"/>
      <c r="AB88" s="21"/>
    </row>
    <row r="89" spans="1:28" ht="16.5" customHeight="1" x14ac:dyDescent="0.2">
      <c r="A89" s="105">
        <v>3161</v>
      </c>
      <c r="B89" s="98" t="s">
        <v>137</v>
      </c>
      <c r="C89" s="106"/>
      <c r="I89" s="22"/>
      <c r="J89" s="22"/>
      <c r="K89" s="22"/>
      <c r="L89" s="22"/>
      <c r="M89" s="22"/>
      <c r="N89" s="22"/>
      <c r="O89" s="22"/>
      <c r="P89" s="22"/>
      <c r="Q89" s="22"/>
      <c r="R89" s="22"/>
      <c r="S89" s="22"/>
      <c r="T89" s="22"/>
      <c r="U89" s="22"/>
      <c r="V89" s="22"/>
      <c r="W89" s="22"/>
      <c r="X89" s="22"/>
      <c r="Y89" s="22"/>
      <c r="Z89" s="22"/>
      <c r="AA89" s="22"/>
      <c r="AB89" s="22"/>
    </row>
    <row r="90" spans="1:28" ht="16.5" customHeight="1" x14ac:dyDescent="0.2">
      <c r="A90" s="105">
        <v>3162</v>
      </c>
      <c r="B90" s="98" t="s">
        <v>138</v>
      </c>
      <c r="C90" s="106"/>
      <c r="I90" s="21"/>
      <c r="J90" s="21"/>
      <c r="K90" s="21"/>
      <c r="L90" s="21"/>
      <c r="M90" s="21"/>
      <c r="N90" s="21"/>
      <c r="O90" s="21"/>
      <c r="P90" s="21"/>
      <c r="Q90" s="21"/>
      <c r="R90" s="21"/>
      <c r="S90" s="21"/>
      <c r="T90" s="21"/>
      <c r="U90" s="21"/>
      <c r="V90" s="21"/>
      <c r="W90" s="21"/>
      <c r="X90" s="21"/>
      <c r="Y90" s="21"/>
      <c r="Z90" s="21"/>
      <c r="AA90" s="21"/>
      <c r="AB90" s="21"/>
    </row>
    <row r="91" spans="1:28" ht="16.5" customHeight="1" x14ac:dyDescent="0.2">
      <c r="A91" s="105">
        <v>3169</v>
      </c>
      <c r="B91" s="98" t="s">
        <v>139</v>
      </c>
      <c r="C91" s="106"/>
      <c r="I91" s="21"/>
      <c r="J91" s="21"/>
      <c r="K91" s="21"/>
      <c r="L91" s="21"/>
      <c r="M91" s="21"/>
      <c r="N91" s="21"/>
      <c r="O91" s="21"/>
      <c r="P91" s="21"/>
      <c r="Q91" s="21"/>
      <c r="R91" s="21"/>
      <c r="S91" s="21"/>
      <c r="T91" s="21"/>
      <c r="U91" s="21"/>
      <c r="V91" s="21"/>
      <c r="W91" s="21"/>
      <c r="X91" s="21"/>
      <c r="Y91" s="21"/>
      <c r="Z91" s="21"/>
      <c r="AA91" s="21"/>
      <c r="AB91" s="21"/>
    </row>
    <row r="92" spans="1:28" ht="16.5" customHeight="1" x14ac:dyDescent="0.2">
      <c r="A92" s="94">
        <v>317</v>
      </c>
      <c r="B92" s="103" t="s">
        <v>2</v>
      </c>
      <c r="C92" s="106"/>
      <c r="I92" s="22"/>
      <c r="J92" s="22"/>
      <c r="K92" s="22"/>
      <c r="L92" s="22"/>
      <c r="M92" s="22"/>
      <c r="N92" s="22"/>
      <c r="O92" s="22"/>
      <c r="P92" s="22"/>
      <c r="Q92" s="22"/>
      <c r="R92" s="22"/>
      <c r="S92" s="22"/>
      <c r="T92" s="22"/>
      <c r="U92" s="22"/>
      <c r="V92" s="22"/>
      <c r="W92" s="22"/>
      <c r="X92" s="22"/>
      <c r="Y92" s="22"/>
      <c r="Z92" s="22"/>
      <c r="AA92" s="22"/>
      <c r="AB92" s="22"/>
    </row>
    <row r="93" spans="1:28" ht="16.5" customHeight="1" x14ac:dyDescent="0.2">
      <c r="A93" s="105">
        <v>3170</v>
      </c>
      <c r="B93" s="98" t="s">
        <v>66</v>
      </c>
      <c r="C93" s="106">
        <v>650</v>
      </c>
      <c r="I93" s="21"/>
      <c r="J93" s="21"/>
      <c r="K93" s="21"/>
      <c r="L93" s="21"/>
      <c r="M93" s="21"/>
      <c r="N93" s="21"/>
      <c r="O93" s="21"/>
      <c r="P93" s="21"/>
      <c r="Q93" s="21"/>
      <c r="R93" s="21"/>
      <c r="S93" s="21"/>
      <c r="T93" s="21"/>
      <c r="U93" s="21"/>
      <c r="V93" s="21"/>
      <c r="W93" s="21"/>
      <c r="X93" s="21"/>
      <c r="Y93" s="21"/>
      <c r="Z93" s="21"/>
      <c r="AA93" s="21"/>
      <c r="AB93" s="21"/>
    </row>
    <row r="94" spans="1:28" ht="16.5" customHeight="1" x14ac:dyDescent="0.2">
      <c r="A94" s="105">
        <v>3171</v>
      </c>
      <c r="B94" s="98" t="s">
        <v>68</v>
      </c>
      <c r="C94" s="106"/>
      <c r="I94" s="21"/>
      <c r="J94" s="21"/>
      <c r="K94" s="21"/>
      <c r="L94" s="21"/>
      <c r="M94" s="21"/>
      <c r="N94" s="21"/>
      <c r="O94" s="21"/>
      <c r="P94" s="21"/>
      <c r="Q94" s="21"/>
      <c r="R94" s="21"/>
      <c r="S94" s="21"/>
      <c r="T94" s="21"/>
      <c r="U94" s="21"/>
      <c r="V94" s="21"/>
      <c r="W94" s="21"/>
      <c r="X94" s="21"/>
      <c r="Y94" s="21"/>
      <c r="Z94" s="21"/>
      <c r="AA94" s="21"/>
      <c r="AB94" s="21"/>
    </row>
    <row r="95" spans="1:28" ht="16.5" customHeight="1" x14ac:dyDescent="0.2">
      <c r="A95" s="94">
        <v>318</v>
      </c>
      <c r="B95" s="103" t="s">
        <v>82</v>
      </c>
      <c r="C95" s="106"/>
      <c r="I95" s="22"/>
      <c r="J95" s="22"/>
      <c r="K95" s="22"/>
      <c r="L95" s="22"/>
      <c r="M95" s="22"/>
      <c r="N95" s="22"/>
      <c r="O95" s="22"/>
      <c r="P95" s="22"/>
      <c r="Q95" s="22"/>
      <c r="R95" s="22"/>
      <c r="S95" s="22"/>
      <c r="T95" s="22"/>
      <c r="U95" s="22"/>
      <c r="V95" s="22"/>
      <c r="W95" s="22"/>
      <c r="X95" s="22"/>
      <c r="Y95" s="22"/>
      <c r="Z95" s="22"/>
      <c r="AA95" s="22"/>
      <c r="AB95" s="22"/>
    </row>
    <row r="96" spans="1:28" ht="16.5" customHeight="1" x14ac:dyDescent="0.2">
      <c r="A96" s="105">
        <v>3180</v>
      </c>
      <c r="B96" s="98" t="s">
        <v>82</v>
      </c>
      <c r="C96" s="106"/>
      <c r="I96" s="21"/>
      <c r="J96" s="21"/>
      <c r="K96" s="21"/>
      <c r="L96" s="21"/>
      <c r="M96" s="21"/>
      <c r="N96" s="21"/>
      <c r="O96" s="21"/>
      <c r="P96" s="21"/>
      <c r="Q96" s="21"/>
      <c r="R96" s="21"/>
      <c r="S96" s="21"/>
      <c r="T96" s="21"/>
      <c r="U96" s="21"/>
      <c r="V96" s="21"/>
      <c r="W96" s="21"/>
      <c r="X96" s="21"/>
      <c r="Y96" s="21"/>
      <c r="Z96" s="21"/>
      <c r="AA96" s="21"/>
      <c r="AB96" s="21"/>
    </row>
    <row r="97" spans="1:28" ht="16.5" customHeight="1" x14ac:dyDescent="0.2">
      <c r="A97" s="105">
        <v>3181</v>
      </c>
      <c r="B97" s="98" t="s">
        <v>140</v>
      </c>
      <c r="C97" s="106"/>
      <c r="I97" s="21"/>
      <c r="J97" s="21"/>
      <c r="K97" s="21"/>
      <c r="L97" s="21"/>
      <c r="M97" s="21"/>
      <c r="N97" s="21"/>
      <c r="O97" s="21"/>
      <c r="P97" s="21"/>
      <c r="Q97" s="21"/>
      <c r="R97" s="21"/>
      <c r="S97" s="21"/>
      <c r="T97" s="21"/>
      <c r="U97" s="21"/>
      <c r="V97" s="21"/>
      <c r="W97" s="21"/>
      <c r="X97" s="21"/>
      <c r="Y97" s="21"/>
      <c r="Z97" s="21"/>
      <c r="AA97" s="21"/>
      <c r="AB97" s="21"/>
    </row>
    <row r="98" spans="1:28" ht="16.5" customHeight="1" x14ac:dyDescent="0.2">
      <c r="A98" s="94">
        <v>319</v>
      </c>
      <c r="B98" s="103" t="s">
        <v>69</v>
      </c>
      <c r="C98" s="106"/>
      <c r="I98" s="22"/>
      <c r="J98" s="22"/>
      <c r="K98" s="22"/>
      <c r="L98" s="22"/>
      <c r="M98" s="22"/>
      <c r="N98" s="22"/>
      <c r="O98" s="22"/>
      <c r="P98" s="22"/>
      <c r="Q98" s="22"/>
      <c r="R98" s="22"/>
      <c r="S98" s="22"/>
      <c r="T98" s="22"/>
      <c r="U98" s="22"/>
      <c r="V98" s="22"/>
      <c r="W98" s="22"/>
      <c r="X98" s="22"/>
      <c r="Y98" s="22"/>
      <c r="Z98" s="22"/>
      <c r="AA98" s="22"/>
      <c r="AB98" s="22"/>
    </row>
    <row r="99" spans="1:28" ht="16.5" customHeight="1" x14ac:dyDescent="0.2">
      <c r="A99" s="105">
        <v>3190</v>
      </c>
      <c r="B99" s="98" t="s">
        <v>141</v>
      </c>
      <c r="C99" s="106"/>
      <c r="I99" s="21"/>
      <c r="J99" s="21"/>
      <c r="K99" s="21"/>
      <c r="L99" s="21"/>
      <c r="M99" s="21"/>
      <c r="N99" s="21"/>
      <c r="O99" s="21"/>
      <c r="P99" s="21"/>
      <c r="Q99" s="21"/>
      <c r="R99" s="21"/>
      <c r="S99" s="21"/>
      <c r="T99" s="21"/>
      <c r="U99" s="21"/>
      <c r="V99" s="21"/>
      <c r="W99" s="21"/>
      <c r="X99" s="21"/>
      <c r="Y99" s="21"/>
      <c r="Z99" s="21"/>
      <c r="AA99" s="21"/>
      <c r="AB99" s="21"/>
    </row>
    <row r="100" spans="1:28" ht="16.5" customHeight="1" x14ac:dyDescent="0.2">
      <c r="A100" s="105">
        <v>3192</v>
      </c>
      <c r="B100" s="98" t="s">
        <v>142</v>
      </c>
      <c r="C100" s="106"/>
      <c r="I100" s="21"/>
      <c r="J100" s="21"/>
      <c r="K100" s="21"/>
      <c r="L100" s="21"/>
      <c r="M100" s="21"/>
      <c r="N100" s="21"/>
      <c r="O100" s="21"/>
      <c r="P100" s="21"/>
      <c r="Q100" s="21"/>
      <c r="R100" s="21"/>
      <c r="S100" s="21"/>
      <c r="T100" s="21"/>
      <c r="U100" s="21"/>
      <c r="V100" s="21"/>
      <c r="W100" s="21"/>
      <c r="X100" s="21"/>
      <c r="Y100" s="21"/>
      <c r="Z100" s="21"/>
      <c r="AA100" s="21"/>
      <c r="AB100" s="21"/>
    </row>
    <row r="101" spans="1:28" ht="16.5" customHeight="1" x14ac:dyDescent="0.2">
      <c r="A101" s="105">
        <v>3199</v>
      </c>
      <c r="B101" s="98" t="s">
        <v>70</v>
      </c>
      <c r="C101" s="106"/>
      <c r="I101" s="22"/>
      <c r="J101" s="22"/>
      <c r="K101" s="22"/>
      <c r="L101" s="22"/>
      <c r="M101" s="22"/>
      <c r="N101" s="22"/>
      <c r="O101" s="22"/>
      <c r="P101" s="22"/>
      <c r="Q101" s="22"/>
      <c r="R101" s="22"/>
      <c r="S101" s="22"/>
      <c r="T101" s="22"/>
      <c r="U101" s="22"/>
      <c r="V101" s="22"/>
      <c r="W101" s="22"/>
      <c r="X101" s="22"/>
      <c r="Y101" s="22"/>
      <c r="Z101" s="22"/>
      <c r="AA101" s="22"/>
      <c r="AB101" s="22"/>
    </row>
    <row r="102" spans="1:28" ht="18.399999999999999" customHeight="1" x14ac:dyDescent="0.2">
      <c r="A102" s="63" t="s">
        <v>194</v>
      </c>
      <c r="B102" s="123"/>
      <c r="C102" s="124"/>
      <c r="I102" s="21"/>
      <c r="J102" s="21"/>
      <c r="K102" s="21"/>
      <c r="L102" s="21"/>
      <c r="M102" s="21"/>
      <c r="N102" s="21"/>
      <c r="O102" s="21"/>
      <c r="P102" s="21"/>
      <c r="Q102" s="21"/>
      <c r="R102" s="21"/>
      <c r="S102" s="21"/>
      <c r="T102" s="21"/>
      <c r="U102" s="21"/>
      <c r="V102" s="21"/>
      <c r="W102" s="21"/>
      <c r="X102" s="21"/>
      <c r="Y102" s="21"/>
      <c r="Z102" s="21"/>
      <c r="AA102" s="21"/>
      <c r="AB102" s="21"/>
    </row>
    <row r="103" spans="1:28" ht="15.75" x14ac:dyDescent="0.2">
      <c r="A103" s="12"/>
      <c r="B103" s="12"/>
      <c r="C103" s="12"/>
      <c r="D103" s="12"/>
      <c r="I103" s="21"/>
      <c r="J103" s="21"/>
      <c r="K103" s="21"/>
      <c r="L103" s="21"/>
      <c r="M103" s="21"/>
      <c r="N103" s="21"/>
      <c r="O103" s="21"/>
      <c r="P103" s="21"/>
      <c r="Q103" s="21"/>
      <c r="R103" s="21"/>
      <c r="S103" s="21"/>
      <c r="T103" s="21"/>
      <c r="U103" s="21"/>
      <c r="V103" s="21"/>
      <c r="W103" s="21"/>
      <c r="X103" s="21"/>
      <c r="Y103" s="21"/>
      <c r="Z103" s="21"/>
      <c r="AA103" s="21"/>
      <c r="AB103" s="21"/>
    </row>
    <row r="104" spans="1:28" s="83" customFormat="1" ht="18.399999999999999" customHeight="1" x14ac:dyDescent="0.2">
      <c r="A104" s="22" t="s">
        <v>218</v>
      </c>
      <c r="B104" s="12"/>
      <c r="C104" s="12"/>
      <c r="D104" s="12"/>
      <c r="E104" s="10"/>
      <c r="F104" s="10"/>
      <c r="G104" s="10"/>
      <c r="H104" s="10"/>
      <c r="I104" s="22"/>
      <c r="J104" s="22"/>
      <c r="K104" s="22"/>
      <c r="L104" s="22"/>
      <c r="M104" s="22"/>
      <c r="N104" s="22"/>
      <c r="O104" s="22"/>
      <c r="P104" s="22"/>
      <c r="Q104" s="22"/>
      <c r="R104" s="22"/>
      <c r="S104" s="22"/>
      <c r="T104" s="22"/>
      <c r="U104" s="22"/>
      <c r="V104" s="22"/>
      <c r="W104" s="22"/>
      <c r="X104" s="22"/>
      <c r="Y104" s="22"/>
      <c r="Z104" s="22"/>
      <c r="AA104" s="22"/>
      <c r="AB104" s="22"/>
    </row>
    <row r="105" spans="1:28" ht="18.399999999999999" customHeight="1" x14ac:dyDescent="0.2">
      <c r="A105" s="12"/>
      <c r="B105" s="12"/>
      <c r="C105" s="12"/>
      <c r="D105" s="12"/>
      <c r="I105" s="21"/>
      <c r="J105" s="21"/>
      <c r="K105" s="21"/>
      <c r="L105" s="21"/>
      <c r="M105" s="21"/>
      <c r="N105" s="21"/>
      <c r="O105" s="21"/>
      <c r="P105" s="21"/>
      <c r="Q105" s="21"/>
      <c r="R105" s="21"/>
      <c r="S105" s="21"/>
      <c r="T105" s="21"/>
      <c r="U105" s="21"/>
      <c r="V105" s="21"/>
      <c r="W105" s="21"/>
      <c r="X105" s="21"/>
      <c r="Y105" s="21"/>
      <c r="Z105" s="21"/>
      <c r="AA105" s="21"/>
      <c r="AB105" s="21"/>
    </row>
  </sheetData>
  <phoneticPr fontId="9" type="noConversion"/>
  <pageMargins left="1.1023622047244095" right="0.78740157480314965" top="0.59055118110236227" bottom="0.31496062992125984" header="0.51181102362204722" footer="0.51181102362204722"/>
  <pageSetup paperSize="9" scale="60" orientation="landscape" r:id="rId1"/>
  <headerFooter alignWithMargins="0">
    <oddHeader>&amp;RSeite &amp;P von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51"/>
  <sheetViews>
    <sheetView zoomScaleNormal="100" zoomScaleSheetLayoutView="100" workbookViewId="0">
      <selection activeCell="B2" sqref="B2"/>
    </sheetView>
  </sheetViews>
  <sheetFormatPr baseColWidth="10" defaultColWidth="11.42578125" defaultRowHeight="18.399999999999999" customHeight="1" x14ac:dyDescent="0.2"/>
  <cols>
    <col min="1" max="1" width="10.42578125" style="10" customWidth="1"/>
    <col min="2" max="2" width="158" style="10" customWidth="1"/>
    <col min="3" max="3" width="24.140625" style="10" customWidth="1"/>
    <col min="4" max="4" width="4.28515625" style="10" customWidth="1"/>
    <col min="5" max="5" width="10.140625" style="10" customWidth="1"/>
    <col min="6" max="6" width="9.85546875" style="10" customWidth="1"/>
    <col min="7" max="7" width="11.42578125" style="10" hidden="1" customWidth="1"/>
    <col min="8" max="8" width="12.42578125" style="10" hidden="1" customWidth="1"/>
    <col min="9" max="12" width="11.42578125" style="10" hidden="1" customWidth="1"/>
    <col min="13" max="16384" width="11.42578125" style="10"/>
  </cols>
  <sheetData>
    <row r="1" spans="1:30" s="21" customFormat="1" ht="25.5" customHeight="1" x14ac:dyDescent="0.2">
      <c r="A1" s="2" t="s">
        <v>225</v>
      </c>
      <c r="B1" s="2"/>
      <c r="C1" s="2"/>
    </row>
    <row r="2" spans="1:30" ht="18.75" customHeight="1" x14ac:dyDescent="0.2">
      <c r="A2" s="8" t="s">
        <v>25</v>
      </c>
      <c r="B2" s="48"/>
      <c r="C2" s="2"/>
    </row>
    <row r="3" spans="1:30" ht="15" x14ac:dyDescent="0.2">
      <c r="A3" s="33"/>
      <c r="M3" s="21"/>
      <c r="N3" s="21"/>
      <c r="O3" s="21"/>
      <c r="P3" s="21"/>
      <c r="Q3" s="21"/>
      <c r="R3" s="21"/>
      <c r="S3" s="21"/>
      <c r="T3" s="21"/>
      <c r="U3" s="21"/>
      <c r="V3" s="21"/>
      <c r="W3" s="21"/>
      <c r="X3" s="21"/>
      <c r="Y3" s="21"/>
      <c r="Z3" s="21"/>
      <c r="AA3" s="21"/>
      <c r="AB3" s="21"/>
      <c r="AC3" s="21"/>
      <c r="AD3" s="21"/>
    </row>
    <row r="4" spans="1:30" ht="19.5" customHeight="1" x14ac:dyDescent="0.2">
      <c r="A4" s="68" t="s">
        <v>84</v>
      </c>
      <c r="B4" s="16"/>
      <c r="C4" s="76" t="s">
        <v>0</v>
      </c>
    </row>
    <row r="5" spans="1:30" ht="19.5" customHeight="1" x14ac:dyDescent="0.2">
      <c r="A5" s="97" t="s">
        <v>32</v>
      </c>
      <c r="B5" s="16" t="s">
        <v>92</v>
      </c>
      <c r="C5" s="76" t="s">
        <v>144</v>
      </c>
      <c r="M5" s="21"/>
      <c r="N5" s="21"/>
      <c r="O5" s="21"/>
      <c r="P5" s="21"/>
      <c r="Q5" s="21"/>
      <c r="R5" s="21"/>
      <c r="S5" s="21"/>
      <c r="T5" s="21"/>
      <c r="U5" s="21"/>
      <c r="V5" s="21"/>
      <c r="W5" s="21"/>
      <c r="X5" s="21"/>
      <c r="Y5" s="21"/>
      <c r="Z5" s="21"/>
      <c r="AA5" s="21"/>
      <c r="AB5" s="21"/>
      <c r="AC5" s="21"/>
      <c r="AD5" s="21"/>
    </row>
    <row r="6" spans="1:30" ht="20.100000000000001" customHeight="1" x14ac:dyDescent="0.2">
      <c r="A6" s="141"/>
      <c r="B6" s="49" t="s">
        <v>71</v>
      </c>
      <c r="C6" s="142">
        <f>SUM(C7+C40)</f>
        <v>89480</v>
      </c>
      <c r="D6" s="8"/>
    </row>
    <row r="7" spans="1:30" ht="17.25" customHeight="1" x14ac:dyDescent="0.2">
      <c r="A7" s="87">
        <v>30</v>
      </c>
      <c r="B7" s="88" t="s">
        <v>86</v>
      </c>
      <c r="C7" s="89">
        <f>SUM(C8:C39)</f>
        <v>4760</v>
      </c>
      <c r="D7" s="8"/>
      <c r="M7" s="21"/>
      <c r="N7" s="21"/>
      <c r="O7" s="21"/>
      <c r="P7" s="21"/>
      <c r="Q7" s="21"/>
      <c r="R7" s="21"/>
      <c r="S7" s="21"/>
      <c r="T7" s="21"/>
      <c r="U7" s="21"/>
      <c r="V7" s="21"/>
      <c r="W7" s="21"/>
      <c r="X7" s="21"/>
      <c r="Y7" s="21"/>
      <c r="Z7" s="21"/>
      <c r="AA7" s="21"/>
      <c r="AB7" s="21"/>
      <c r="AC7" s="21"/>
      <c r="AD7" s="21"/>
    </row>
    <row r="8" spans="1:30" ht="15.75" customHeight="1" x14ac:dyDescent="0.2">
      <c r="A8" s="94">
        <v>300</v>
      </c>
      <c r="B8" s="103" t="s">
        <v>45</v>
      </c>
      <c r="C8" s="104"/>
      <c r="D8" s="1"/>
    </row>
    <row r="9" spans="1:30" ht="16.5" customHeight="1" x14ac:dyDescent="0.2">
      <c r="A9" s="105">
        <v>3000</v>
      </c>
      <c r="B9" s="98" t="s">
        <v>46</v>
      </c>
      <c r="C9" s="106">
        <v>2725</v>
      </c>
      <c r="D9" s="1"/>
      <c r="E9" s="33"/>
      <c r="M9" s="21"/>
      <c r="N9" s="21"/>
      <c r="O9" s="21"/>
      <c r="P9" s="21"/>
      <c r="Q9" s="21"/>
      <c r="R9" s="21"/>
      <c r="S9" s="21"/>
      <c r="T9" s="21"/>
      <c r="U9" s="21"/>
      <c r="V9" s="21"/>
      <c r="W9" s="21"/>
      <c r="X9" s="21"/>
      <c r="Y9" s="21"/>
      <c r="Z9" s="21"/>
      <c r="AA9" s="21"/>
      <c r="AB9" s="21"/>
      <c r="AC9" s="21"/>
      <c r="AD9" s="21"/>
    </row>
    <row r="10" spans="1:30" ht="16.5" customHeight="1" x14ac:dyDescent="0.2">
      <c r="A10" s="105">
        <v>3001</v>
      </c>
      <c r="B10" s="98" t="s">
        <v>47</v>
      </c>
      <c r="C10" s="106"/>
      <c r="D10" s="1"/>
      <c r="E10" s="33"/>
    </row>
    <row r="11" spans="1:30" ht="16.5" customHeight="1" x14ac:dyDescent="0.2">
      <c r="A11" s="94">
        <v>301</v>
      </c>
      <c r="B11" s="103" t="s">
        <v>48</v>
      </c>
      <c r="C11" s="106"/>
      <c r="D11" s="1"/>
      <c r="E11" s="33"/>
      <c r="M11" s="21"/>
      <c r="N11" s="21"/>
      <c r="O11" s="21"/>
      <c r="P11" s="21"/>
      <c r="Q11" s="21"/>
      <c r="R11" s="21"/>
      <c r="S11" s="21"/>
      <c r="T11" s="21"/>
      <c r="U11" s="21"/>
      <c r="V11" s="21"/>
      <c r="W11" s="21"/>
      <c r="X11" s="21"/>
      <c r="Y11" s="21"/>
      <c r="Z11" s="21"/>
      <c r="AA11" s="21"/>
      <c r="AB11" s="21"/>
      <c r="AC11" s="21"/>
      <c r="AD11" s="21"/>
    </row>
    <row r="12" spans="1:30" ht="16.5" customHeight="1" x14ac:dyDescent="0.2">
      <c r="A12" s="105">
        <v>3010</v>
      </c>
      <c r="B12" s="98" t="s">
        <v>48</v>
      </c>
      <c r="C12" s="106"/>
      <c r="D12" s="8"/>
      <c r="E12" s="33"/>
    </row>
    <row r="13" spans="1:30" ht="16.5" customHeight="1" x14ac:dyDescent="0.2">
      <c r="A13" s="94">
        <v>302</v>
      </c>
      <c r="B13" s="103" t="s">
        <v>167</v>
      </c>
      <c r="C13" s="106"/>
      <c r="D13" s="8"/>
      <c r="E13" s="33"/>
      <c r="M13" s="21"/>
      <c r="N13" s="21"/>
      <c r="O13" s="21"/>
      <c r="P13" s="21"/>
      <c r="Q13" s="21"/>
      <c r="R13" s="21"/>
      <c r="S13" s="21"/>
      <c r="T13" s="21"/>
      <c r="U13" s="21"/>
      <c r="V13" s="21"/>
      <c r="W13" s="21"/>
      <c r="X13" s="21"/>
      <c r="Y13" s="21"/>
      <c r="Z13" s="21"/>
      <c r="AA13" s="21"/>
      <c r="AB13" s="21"/>
      <c r="AC13" s="21"/>
      <c r="AD13" s="21"/>
    </row>
    <row r="14" spans="1:30" ht="16.5" customHeight="1" x14ac:dyDescent="0.2">
      <c r="A14" s="94">
        <v>303</v>
      </c>
      <c r="B14" s="103" t="s">
        <v>94</v>
      </c>
      <c r="C14" s="106"/>
      <c r="D14" s="1"/>
      <c r="E14" s="33"/>
    </row>
    <row r="15" spans="1:30" ht="16.5" customHeight="1" x14ac:dyDescent="0.2">
      <c r="A15" s="105">
        <v>3030</v>
      </c>
      <c r="B15" s="98" t="s">
        <v>94</v>
      </c>
      <c r="C15" s="106"/>
      <c r="D15" s="1"/>
      <c r="E15" s="33"/>
      <c r="M15" s="21"/>
      <c r="N15" s="21"/>
      <c r="O15" s="21"/>
      <c r="P15" s="21"/>
      <c r="Q15" s="21"/>
      <c r="R15" s="21"/>
      <c r="S15" s="21"/>
      <c r="T15" s="21"/>
      <c r="U15" s="21"/>
      <c r="V15" s="21"/>
      <c r="W15" s="21"/>
      <c r="X15" s="21"/>
      <c r="Y15" s="21"/>
      <c r="Z15" s="21"/>
      <c r="AA15" s="21"/>
      <c r="AB15" s="21"/>
      <c r="AC15" s="21"/>
      <c r="AD15" s="21"/>
    </row>
    <row r="16" spans="1:30" ht="16.5" customHeight="1" x14ac:dyDescent="0.2">
      <c r="A16" s="94">
        <v>304</v>
      </c>
      <c r="B16" s="103" t="s">
        <v>49</v>
      </c>
      <c r="C16" s="106"/>
      <c r="D16" s="1"/>
      <c r="E16" s="33"/>
    </row>
    <row r="17" spans="1:30" ht="16.5" customHeight="1" x14ac:dyDescent="0.2">
      <c r="A17" s="105">
        <v>3040</v>
      </c>
      <c r="B17" s="98" t="s">
        <v>50</v>
      </c>
      <c r="C17" s="106"/>
      <c r="D17" s="4"/>
      <c r="E17" s="33"/>
      <c r="M17" s="21"/>
      <c r="N17" s="21"/>
      <c r="O17" s="21"/>
      <c r="P17" s="21"/>
      <c r="Q17" s="21"/>
      <c r="R17" s="21"/>
      <c r="S17" s="21"/>
      <c r="T17" s="21"/>
      <c r="U17" s="21"/>
      <c r="V17" s="21"/>
      <c r="W17" s="21"/>
      <c r="X17" s="21"/>
      <c r="Y17" s="21"/>
      <c r="Z17" s="21"/>
      <c r="AA17" s="21"/>
      <c r="AB17" s="21"/>
      <c r="AC17" s="21"/>
      <c r="AD17" s="21"/>
    </row>
    <row r="18" spans="1:30" ht="16.5" customHeight="1" x14ac:dyDescent="0.2">
      <c r="A18" s="105">
        <v>3042</v>
      </c>
      <c r="B18" s="98" t="s">
        <v>95</v>
      </c>
      <c r="C18" s="106"/>
      <c r="D18" s="8"/>
      <c r="E18" s="33"/>
    </row>
    <row r="19" spans="1:30" ht="16.5" customHeight="1" x14ac:dyDescent="0.2">
      <c r="A19" s="105">
        <v>3043</v>
      </c>
      <c r="B19" s="98" t="s">
        <v>75</v>
      </c>
      <c r="C19" s="106"/>
      <c r="D19" s="8"/>
      <c r="M19" s="21"/>
      <c r="N19" s="21"/>
      <c r="O19" s="21"/>
      <c r="P19" s="21"/>
      <c r="Q19" s="21"/>
      <c r="R19" s="21"/>
      <c r="S19" s="21"/>
      <c r="T19" s="21"/>
      <c r="U19" s="21"/>
      <c r="V19" s="21"/>
      <c r="W19" s="21"/>
      <c r="X19" s="21"/>
      <c r="Y19" s="21"/>
      <c r="Z19" s="21"/>
      <c r="AA19" s="21"/>
      <c r="AB19" s="21"/>
      <c r="AC19" s="21"/>
      <c r="AD19" s="21"/>
    </row>
    <row r="20" spans="1:30" ht="16.5" customHeight="1" x14ac:dyDescent="0.2">
      <c r="A20" s="105">
        <v>3049</v>
      </c>
      <c r="B20" s="98" t="s">
        <v>96</v>
      </c>
      <c r="C20" s="106"/>
      <c r="D20" s="8"/>
    </row>
    <row r="21" spans="1:30" ht="16.5" customHeight="1" x14ac:dyDescent="0.2">
      <c r="A21" s="94">
        <v>305</v>
      </c>
      <c r="B21" s="103" t="s">
        <v>97</v>
      </c>
      <c r="C21" s="106"/>
      <c r="D21" s="8"/>
      <c r="M21" s="21"/>
      <c r="N21" s="21"/>
      <c r="O21" s="21"/>
      <c r="P21" s="21"/>
      <c r="Q21" s="21"/>
      <c r="R21" s="21"/>
      <c r="S21" s="21"/>
      <c r="T21" s="21"/>
      <c r="U21" s="21"/>
      <c r="V21" s="21"/>
      <c r="W21" s="21"/>
      <c r="X21" s="21"/>
      <c r="Y21" s="21"/>
      <c r="Z21" s="21"/>
      <c r="AA21" s="21"/>
      <c r="AB21" s="21"/>
      <c r="AC21" s="21"/>
      <c r="AD21" s="21"/>
    </row>
    <row r="22" spans="1:30" ht="16.5" customHeight="1" x14ac:dyDescent="0.2">
      <c r="A22" s="105">
        <v>3050</v>
      </c>
      <c r="B22" s="98" t="s">
        <v>51</v>
      </c>
      <c r="C22" s="106">
        <v>370</v>
      </c>
      <c r="D22" s="8"/>
    </row>
    <row r="23" spans="1:30" ht="16.5" customHeight="1" x14ac:dyDescent="0.2">
      <c r="A23" s="105">
        <v>3052</v>
      </c>
      <c r="B23" s="98" t="s">
        <v>52</v>
      </c>
      <c r="C23" s="106"/>
      <c r="D23" s="8"/>
      <c r="M23" s="21"/>
      <c r="N23" s="21"/>
      <c r="O23" s="21"/>
      <c r="P23" s="21"/>
      <c r="Q23" s="21"/>
      <c r="R23" s="21"/>
      <c r="S23" s="21"/>
      <c r="T23" s="21"/>
      <c r="U23" s="21"/>
      <c r="V23" s="21"/>
      <c r="W23" s="21"/>
      <c r="X23" s="21"/>
      <c r="Y23" s="21"/>
      <c r="Z23" s="21"/>
      <c r="AA23" s="21"/>
      <c r="AB23" s="21"/>
      <c r="AC23" s="21"/>
      <c r="AD23" s="21"/>
    </row>
    <row r="24" spans="1:30" ht="16.5" customHeight="1" x14ac:dyDescent="0.2">
      <c r="A24" s="105">
        <v>3053</v>
      </c>
      <c r="B24" s="98" t="s">
        <v>74</v>
      </c>
      <c r="C24" s="106"/>
      <c r="D24" s="8"/>
    </row>
    <row r="25" spans="1:30" ht="16.5" customHeight="1" x14ac:dyDescent="0.2">
      <c r="A25" s="105">
        <v>3054</v>
      </c>
      <c r="B25" s="98" t="s">
        <v>98</v>
      </c>
      <c r="C25" s="106"/>
      <c r="M25" s="21"/>
      <c r="N25" s="21"/>
      <c r="O25" s="21"/>
      <c r="P25" s="21"/>
      <c r="Q25" s="21"/>
      <c r="R25" s="21"/>
      <c r="S25" s="21"/>
      <c r="T25" s="21"/>
      <c r="U25" s="21"/>
      <c r="V25" s="21"/>
      <c r="W25" s="21"/>
      <c r="X25" s="21"/>
      <c r="Y25" s="21"/>
      <c r="Z25" s="21"/>
      <c r="AA25" s="21"/>
      <c r="AB25" s="21"/>
      <c r="AC25" s="21"/>
      <c r="AD25" s="21"/>
    </row>
    <row r="26" spans="1:30" ht="16.5" customHeight="1" x14ac:dyDescent="0.2">
      <c r="A26" s="105">
        <v>3055</v>
      </c>
      <c r="B26" s="98" t="s">
        <v>99</v>
      </c>
      <c r="C26" s="106"/>
      <c r="D26" s="48"/>
      <c r="E26" s="22"/>
    </row>
    <row r="27" spans="1:30" ht="16.5" customHeight="1" x14ac:dyDescent="0.2">
      <c r="A27" s="105">
        <v>3056</v>
      </c>
      <c r="B27" s="98" t="s">
        <v>100</v>
      </c>
      <c r="C27" s="106"/>
      <c r="M27" s="21"/>
      <c r="N27" s="21"/>
      <c r="O27" s="21"/>
      <c r="P27" s="21"/>
      <c r="Q27" s="21"/>
      <c r="R27" s="21"/>
      <c r="S27" s="21"/>
      <c r="T27" s="21"/>
      <c r="U27" s="21"/>
      <c r="V27" s="21"/>
      <c r="W27" s="21"/>
      <c r="X27" s="21"/>
      <c r="Y27" s="21"/>
      <c r="Z27" s="21"/>
      <c r="AA27" s="21"/>
      <c r="AB27" s="21"/>
      <c r="AC27" s="21"/>
      <c r="AD27" s="21"/>
    </row>
    <row r="28" spans="1:30" ht="16.5" customHeight="1" x14ac:dyDescent="0.2">
      <c r="A28" s="105">
        <v>3059</v>
      </c>
      <c r="B28" s="98" t="s">
        <v>101</v>
      </c>
      <c r="C28" s="106"/>
    </row>
    <row r="29" spans="1:30" ht="16.5" customHeight="1" x14ac:dyDescent="0.2">
      <c r="A29" s="94">
        <v>306</v>
      </c>
      <c r="B29" s="103" t="s">
        <v>53</v>
      </c>
      <c r="C29" s="106"/>
      <c r="M29" s="21"/>
      <c r="N29" s="21"/>
      <c r="O29" s="21"/>
      <c r="P29" s="21"/>
      <c r="Q29" s="21"/>
      <c r="R29" s="21"/>
      <c r="S29" s="21"/>
      <c r="T29" s="21"/>
      <c r="U29" s="21"/>
      <c r="V29" s="21"/>
      <c r="W29" s="21"/>
      <c r="X29" s="21"/>
      <c r="Y29" s="21"/>
      <c r="Z29" s="21"/>
      <c r="AA29" s="21"/>
      <c r="AB29" s="21"/>
      <c r="AC29" s="21"/>
      <c r="AD29" s="21"/>
    </row>
    <row r="30" spans="1:30" ht="16.5" customHeight="1" x14ac:dyDescent="0.2">
      <c r="A30" s="105">
        <v>3060</v>
      </c>
      <c r="B30" s="98" t="s">
        <v>102</v>
      </c>
      <c r="C30" s="106"/>
    </row>
    <row r="31" spans="1:30" ht="16.5" customHeight="1" x14ac:dyDescent="0.2">
      <c r="A31" s="105">
        <v>3061</v>
      </c>
      <c r="B31" s="98" t="s">
        <v>80</v>
      </c>
      <c r="C31" s="106"/>
      <c r="M31" s="21"/>
      <c r="N31" s="21"/>
      <c r="O31" s="21"/>
      <c r="P31" s="21"/>
      <c r="Q31" s="21"/>
      <c r="R31" s="21"/>
      <c r="S31" s="21"/>
      <c r="T31" s="21"/>
      <c r="U31" s="21"/>
      <c r="V31" s="21"/>
      <c r="W31" s="21"/>
      <c r="X31" s="21"/>
      <c r="Y31" s="21"/>
      <c r="Z31" s="21"/>
      <c r="AA31" s="21"/>
      <c r="AB31" s="21"/>
      <c r="AC31" s="21"/>
      <c r="AD31" s="21"/>
    </row>
    <row r="32" spans="1:30" ht="16.5" customHeight="1" x14ac:dyDescent="0.2">
      <c r="A32" s="105">
        <v>3062</v>
      </c>
      <c r="B32" s="98" t="s">
        <v>103</v>
      </c>
      <c r="C32" s="106"/>
    </row>
    <row r="33" spans="1:30" ht="16.5" customHeight="1" x14ac:dyDescent="0.2">
      <c r="A33" s="105">
        <v>3063</v>
      </c>
      <c r="B33" s="98" t="s">
        <v>104</v>
      </c>
      <c r="C33" s="106"/>
      <c r="M33" s="21"/>
      <c r="N33" s="21"/>
      <c r="O33" s="21"/>
      <c r="P33" s="21"/>
      <c r="Q33" s="21"/>
      <c r="R33" s="21"/>
      <c r="S33" s="21"/>
      <c r="T33" s="21"/>
      <c r="U33" s="21"/>
      <c r="V33" s="21"/>
      <c r="W33" s="21"/>
      <c r="X33" s="21"/>
      <c r="Y33" s="21"/>
      <c r="Z33" s="21"/>
      <c r="AA33" s="21"/>
      <c r="AB33" s="21"/>
      <c r="AC33" s="21"/>
      <c r="AD33" s="21"/>
    </row>
    <row r="34" spans="1:30" ht="16.5" customHeight="1" x14ac:dyDescent="0.2">
      <c r="A34" s="105">
        <v>3064</v>
      </c>
      <c r="B34" s="98" t="s">
        <v>105</v>
      </c>
      <c r="C34" s="106"/>
    </row>
    <row r="35" spans="1:30" ht="16.5" customHeight="1" x14ac:dyDescent="0.2">
      <c r="A35" s="105">
        <v>3069</v>
      </c>
      <c r="B35" s="98" t="s">
        <v>106</v>
      </c>
      <c r="C35" s="106"/>
      <c r="M35" s="21"/>
      <c r="N35" s="21"/>
      <c r="O35" s="21"/>
      <c r="P35" s="21"/>
      <c r="Q35" s="21"/>
      <c r="R35" s="21"/>
      <c r="S35" s="21"/>
      <c r="T35" s="21"/>
      <c r="U35" s="21"/>
      <c r="V35" s="21"/>
      <c r="W35" s="21"/>
      <c r="X35" s="21"/>
      <c r="Y35" s="21"/>
      <c r="Z35" s="21"/>
      <c r="AA35" s="21"/>
      <c r="AB35" s="21"/>
      <c r="AC35" s="21"/>
      <c r="AD35" s="21"/>
    </row>
    <row r="36" spans="1:30" ht="16.5" customHeight="1" x14ac:dyDescent="0.2">
      <c r="A36" s="94">
        <v>309</v>
      </c>
      <c r="B36" s="103" t="s">
        <v>24</v>
      </c>
      <c r="C36" s="106"/>
    </row>
    <row r="37" spans="1:30" ht="16.5" customHeight="1" x14ac:dyDescent="0.2">
      <c r="A37" s="105">
        <v>3090</v>
      </c>
      <c r="B37" s="98" t="s">
        <v>107</v>
      </c>
      <c r="C37" s="106"/>
      <c r="M37" s="21"/>
      <c r="N37" s="21"/>
      <c r="O37" s="21"/>
      <c r="P37" s="21"/>
      <c r="Q37" s="21"/>
      <c r="R37" s="21"/>
      <c r="S37" s="21"/>
      <c r="T37" s="21"/>
      <c r="U37" s="21"/>
      <c r="V37" s="21"/>
      <c r="W37" s="21"/>
      <c r="X37" s="21"/>
      <c r="Y37" s="21"/>
      <c r="Z37" s="21"/>
      <c r="AA37" s="21"/>
      <c r="AB37" s="21"/>
      <c r="AC37" s="21"/>
      <c r="AD37" s="21"/>
    </row>
    <row r="38" spans="1:30" ht="16.5" customHeight="1" x14ac:dyDescent="0.2">
      <c r="A38" s="105">
        <v>3091</v>
      </c>
      <c r="B38" s="98" t="s">
        <v>108</v>
      </c>
      <c r="C38" s="106"/>
    </row>
    <row r="39" spans="1:30" ht="16.5" customHeight="1" x14ac:dyDescent="0.2">
      <c r="A39" s="105">
        <v>3099</v>
      </c>
      <c r="B39" s="98" t="s">
        <v>24</v>
      </c>
      <c r="C39" s="106">
        <v>1665</v>
      </c>
      <c r="M39" s="21"/>
      <c r="N39" s="21"/>
      <c r="O39" s="21"/>
      <c r="P39" s="21"/>
      <c r="Q39" s="21"/>
      <c r="R39" s="21"/>
      <c r="S39" s="21"/>
      <c r="T39" s="21"/>
      <c r="U39" s="21"/>
      <c r="V39" s="21"/>
      <c r="W39" s="21"/>
      <c r="X39" s="21"/>
      <c r="Y39" s="21"/>
      <c r="Z39" s="21"/>
      <c r="AA39" s="21"/>
      <c r="AB39" s="21"/>
      <c r="AC39" s="21"/>
      <c r="AD39" s="21"/>
    </row>
    <row r="40" spans="1:30" ht="18.399999999999999" customHeight="1" x14ac:dyDescent="0.2">
      <c r="A40" s="100">
        <v>31</v>
      </c>
      <c r="B40" s="101" t="s">
        <v>109</v>
      </c>
      <c r="C40" s="102">
        <f>SUM(C41:C101)</f>
        <v>84720</v>
      </c>
    </row>
    <row r="41" spans="1:30" ht="16.5" customHeight="1" x14ac:dyDescent="0.2">
      <c r="A41" s="94">
        <v>310</v>
      </c>
      <c r="B41" s="103" t="s">
        <v>54</v>
      </c>
      <c r="C41" s="104"/>
      <c r="M41" s="21"/>
      <c r="N41" s="21"/>
      <c r="O41" s="21"/>
      <c r="P41" s="21"/>
      <c r="Q41" s="21"/>
      <c r="R41" s="21"/>
      <c r="S41" s="21"/>
      <c r="T41" s="21"/>
      <c r="U41" s="21"/>
      <c r="V41" s="21"/>
      <c r="W41" s="21"/>
      <c r="X41" s="21"/>
      <c r="Y41" s="21"/>
      <c r="Z41" s="21"/>
      <c r="AA41" s="21"/>
      <c r="AB41" s="21"/>
      <c r="AC41" s="21"/>
      <c r="AD41" s="21"/>
    </row>
    <row r="42" spans="1:30" ht="16.5" customHeight="1" x14ac:dyDescent="0.2">
      <c r="A42" s="105">
        <v>3100</v>
      </c>
      <c r="B42" s="98" t="s">
        <v>55</v>
      </c>
      <c r="C42" s="106">
        <v>33040</v>
      </c>
    </row>
    <row r="43" spans="1:30" ht="16.5" customHeight="1" x14ac:dyDescent="0.2">
      <c r="A43" s="105">
        <v>3101</v>
      </c>
      <c r="B43" s="98" t="s">
        <v>110</v>
      </c>
      <c r="C43" s="106"/>
      <c r="M43" s="21"/>
      <c r="N43" s="21"/>
      <c r="O43" s="21"/>
      <c r="P43" s="21"/>
      <c r="Q43" s="21"/>
      <c r="R43" s="21"/>
      <c r="S43" s="21"/>
      <c r="T43" s="21"/>
      <c r="U43" s="21"/>
      <c r="V43" s="21"/>
      <c r="W43" s="21"/>
      <c r="X43" s="21"/>
      <c r="Y43" s="21"/>
      <c r="Z43" s="21"/>
      <c r="AA43" s="21"/>
      <c r="AB43" s="21"/>
      <c r="AC43" s="21"/>
      <c r="AD43" s="21"/>
    </row>
    <row r="44" spans="1:30" ht="16.5" customHeight="1" x14ac:dyDescent="0.2">
      <c r="A44" s="105">
        <v>3102</v>
      </c>
      <c r="B44" s="98" t="s">
        <v>81</v>
      </c>
      <c r="C44" s="106"/>
    </row>
    <row r="45" spans="1:30" ht="16.5" customHeight="1" x14ac:dyDescent="0.2">
      <c r="A45" s="105">
        <v>3103</v>
      </c>
      <c r="B45" s="98" t="s">
        <v>56</v>
      </c>
      <c r="C45" s="106"/>
      <c r="M45" s="21"/>
      <c r="N45" s="21"/>
      <c r="O45" s="21"/>
      <c r="P45" s="21"/>
      <c r="Q45" s="21"/>
      <c r="R45" s="21"/>
      <c r="S45" s="21"/>
      <c r="T45" s="21"/>
      <c r="U45" s="21"/>
      <c r="V45" s="21"/>
      <c r="W45" s="21"/>
      <c r="X45" s="21"/>
      <c r="Y45" s="21"/>
      <c r="Z45" s="21"/>
      <c r="AA45" s="21"/>
      <c r="AB45" s="21"/>
      <c r="AC45" s="21"/>
      <c r="AD45" s="21"/>
    </row>
    <row r="46" spans="1:30" ht="16.5" customHeight="1" x14ac:dyDescent="0.2">
      <c r="A46" s="105">
        <v>3104</v>
      </c>
      <c r="B46" s="98" t="s">
        <v>57</v>
      </c>
      <c r="C46" s="106"/>
    </row>
    <row r="47" spans="1:30" ht="16.5" customHeight="1" x14ac:dyDescent="0.2">
      <c r="A47" s="105">
        <v>3105</v>
      </c>
      <c r="B47" s="98" t="s">
        <v>111</v>
      </c>
      <c r="C47" s="106"/>
      <c r="M47" s="21"/>
      <c r="N47" s="21"/>
      <c r="O47" s="21"/>
      <c r="P47" s="21"/>
      <c r="Q47" s="21"/>
      <c r="R47" s="21"/>
      <c r="S47" s="21"/>
      <c r="T47" s="21"/>
      <c r="U47" s="21"/>
      <c r="V47" s="21"/>
      <c r="W47" s="21"/>
      <c r="X47" s="21"/>
      <c r="Y47" s="21"/>
      <c r="Z47" s="21"/>
      <c r="AA47" s="21"/>
      <c r="AB47" s="21"/>
      <c r="AC47" s="21"/>
      <c r="AD47" s="21"/>
    </row>
    <row r="48" spans="1:30" ht="16.5" customHeight="1" x14ac:dyDescent="0.2">
      <c r="A48" s="105">
        <v>3106</v>
      </c>
      <c r="B48" s="98" t="s">
        <v>112</v>
      </c>
      <c r="C48" s="106"/>
    </row>
    <row r="49" spans="1:30" ht="16.5" customHeight="1" x14ac:dyDescent="0.2">
      <c r="A49" s="105">
        <v>3109</v>
      </c>
      <c r="B49" s="98" t="s">
        <v>113</v>
      </c>
      <c r="C49" s="106"/>
      <c r="M49" s="21"/>
      <c r="N49" s="21"/>
      <c r="O49" s="21"/>
      <c r="P49" s="21"/>
      <c r="Q49" s="21"/>
      <c r="R49" s="21"/>
      <c r="S49" s="21"/>
      <c r="T49" s="21"/>
      <c r="U49" s="21"/>
      <c r="V49" s="21"/>
      <c r="W49" s="21"/>
      <c r="X49" s="21"/>
      <c r="Y49" s="21"/>
      <c r="Z49" s="21"/>
      <c r="AA49" s="21"/>
      <c r="AB49" s="21"/>
      <c r="AC49" s="21"/>
      <c r="AD49" s="21"/>
    </row>
    <row r="50" spans="1:30" ht="16.5" customHeight="1" x14ac:dyDescent="0.2">
      <c r="A50" s="94">
        <v>311</v>
      </c>
      <c r="B50" s="103" t="s">
        <v>58</v>
      </c>
      <c r="C50" s="106"/>
    </row>
    <row r="51" spans="1:30" ht="16.5" customHeight="1" x14ac:dyDescent="0.2">
      <c r="A51" s="105">
        <v>3110</v>
      </c>
      <c r="B51" s="98" t="s">
        <v>59</v>
      </c>
      <c r="C51" s="106">
        <v>17200</v>
      </c>
      <c r="M51" s="21"/>
      <c r="N51" s="21"/>
      <c r="O51" s="21"/>
      <c r="P51" s="21"/>
      <c r="Q51" s="21"/>
      <c r="R51" s="21"/>
      <c r="S51" s="21"/>
      <c r="T51" s="21"/>
      <c r="U51" s="21"/>
      <c r="V51" s="21"/>
      <c r="W51" s="21"/>
      <c r="X51" s="21"/>
      <c r="Y51" s="21"/>
      <c r="Z51" s="21"/>
      <c r="AA51" s="21"/>
      <c r="AB51" s="21"/>
      <c r="AC51" s="21"/>
      <c r="AD51" s="21"/>
    </row>
    <row r="52" spans="1:30" ht="16.5" customHeight="1" x14ac:dyDescent="0.2">
      <c r="A52" s="105">
        <v>3111</v>
      </c>
      <c r="B52" s="98" t="s">
        <v>114</v>
      </c>
      <c r="C52" s="106"/>
    </row>
    <row r="53" spans="1:30" ht="16.5" customHeight="1" x14ac:dyDescent="0.2">
      <c r="A53" s="105">
        <v>3112</v>
      </c>
      <c r="B53" s="98" t="s">
        <v>115</v>
      </c>
      <c r="C53" s="106"/>
      <c r="M53" s="21"/>
      <c r="N53" s="21"/>
      <c r="O53" s="21"/>
      <c r="P53" s="21"/>
      <c r="Q53" s="21"/>
      <c r="R53" s="21"/>
      <c r="S53" s="21"/>
      <c r="T53" s="21"/>
      <c r="U53" s="21"/>
      <c r="V53" s="21"/>
      <c r="W53" s="21"/>
      <c r="X53" s="21"/>
      <c r="Y53" s="21"/>
      <c r="Z53" s="21"/>
      <c r="AA53" s="21"/>
      <c r="AB53" s="21"/>
      <c r="AC53" s="21"/>
      <c r="AD53" s="21"/>
    </row>
    <row r="54" spans="1:30" ht="16.5" customHeight="1" x14ac:dyDescent="0.2">
      <c r="A54" s="105">
        <v>3113</v>
      </c>
      <c r="B54" s="98" t="s">
        <v>116</v>
      </c>
      <c r="C54" s="106"/>
    </row>
    <row r="55" spans="1:30" ht="16.5" customHeight="1" x14ac:dyDescent="0.2">
      <c r="A55" s="105">
        <v>3115</v>
      </c>
      <c r="B55" s="98" t="s">
        <v>117</v>
      </c>
      <c r="C55" s="106"/>
      <c r="M55" s="21"/>
      <c r="N55" s="21"/>
      <c r="O55" s="21"/>
      <c r="P55" s="21"/>
      <c r="Q55" s="21"/>
      <c r="R55" s="21"/>
      <c r="S55" s="21"/>
      <c r="T55" s="21"/>
      <c r="U55" s="21"/>
      <c r="V55" s="21"/>
      <c r="W55" s="21"/>
      <c r="X55" s="21"/>
      <c r="Y55" s="21"/>
      <c r="Z55" s="21"/>
      <c r="AA55" s="21"/>
      <c r="AB55" s="21"/>
      <c r="AC55" s="21"/>
      <c r="AD55" s="21"/>
    </row>
    <row r="56" spans="1:30" ht="16.5" customHeight="1" x14ac:dyDescent="0.2">
      <c r="A56" s="105">
        <v>3116</v>
      </c>
      <c r="B56" s="98" t="s">
        <v>118</v>
      </c>
      <c r="C56" s="106"/>
    </row>
    <row r="57" spans="1:30" ht="16.5" customHeight="1" x14ac:dyDescent="0.2">
      <c r="A57" s="105">
        <v>3118</v>
      </c>
      <c r="B57" s="98" t="s">
        <v>119</v>
      </c>
      <c r="C57" s="106"/>
      <c r="M57" s="21"/>
      <c r="N57" s="21"/>
      <c r="O57" s="21"/>
      <c r="P57" s="21"/>
      <c r="Q57" s="21"/>
      <c r="R57" s="21"/>
      <c r="S57" s="21"/>
      <c r="T57" s="21"/>
      <c r="U57" s="21"/>
      <c r="V57" s="21"/>
      <c r="W57" s="21"/>
      <c r="X57" s="21"/>
      <c r="Y57" s="21"/>
      <c r="Z57" s="21"/>
      <c r="AA57" s="21"/>
      <c r="AB57" s="21"/>
      <c r="AC57" s="21"/>
      <c r="AD57" s="21"/>
    </row>
    <row r="58" spans="1:30" ht="16.5" customHeight="1" x14ac:dyDescent="0.2">
      <c r="A58" s="105">
        <v>3119</v>
      </c>
      <c r="B58" s="98" t="s">
        <v>120</v>
      </c>
      <c r="C58" s="106"/>
    </row>
    <row r="59" spans="1:30" ht="16.5" customHeight="1" x14ac:dyDescent="0.2">
      <c r="A59" s="94">
        <v>312</v>
      </c>
      <c r="B59" s="103" t="s">
        <v>60</v>
      </c>
      <c r="C59" s="106"/>
      <c r="M59" s="21"/>
      <c r="N59" s="21"/>
      <c r="O59" s="21"/>
      <c r="P59" s="21"/>
      <c r="Q59" s="21"/>
      <c r="R59" s="21"/>
      <c r="S59" s="21"/>
      <c r="T59" s="21"/>
      <c r="U59" s="21"/>
      <c r="V59" s="21"/>
      <c r="W59" s="21"/>
      <c r="X59" s="21"/>
      <c r="Y59" s="21"/>
      <c r="Z59" s="21"/>
      <c r="AA59" s="21"/>
      <c r="AB59" s="21"/>
      <c r="AC59" s="21"/>
      <c r="AD59" s="21"/>
    </row>
    <row r="60" spans="1:30" ht="16.5" customHeight="1" x14ac:dyDescent="0.2">
      <c r="A60" s="105">
        <v>3120</v>
      </c>
      <c r="B60" s="98" t="s">
        <v>60</v>
      </c>
      <c r="C60" s="106"/>
    </row>
    <row r="61" spans="1:30" ht="16.5" customHeight="1" x14ac:dyDescent="0.2">
      <c r="A61" s="94">
        <v>313</v>
      </c>
      <c r="B61" s="103" t="s">
        <v>61</v>
      </c>
      <c r="C61" s="106"/>
      <c r="M61" s="21"/>
      <c r="N61" s="21"/>
      <c r="O61" s="21"/>
      <c r="P61" s="21"/>
      <c r="Q61" s="21"/>
      <c r="R61" s="21"/>
      <c r="S61" s="21"/>
      <c r="T61" s="21"/>
      <c r="U61" s="21"/>
      <c r="V61" s="21"/>
      <c r="W61" s="21"/>
      <c r="X61" s="21"/>
      <c r="Y61" s="21"/>
      <c r="Z61" s="21"/>
      <c r="AA61" s="21"/>
      <c r="AB61" s="21"/>
      <c r="AC61" s="21"/>
      <c r="AD61" s="21"/>
    </row>
    <row r="62" spans="1:30" ht="16.5" customHeight="1" x14ac:dyDescent="0.2">
      <c r="A62" s="105">
        <v>3130</v>
      </c>
      <c r="B62" s="98" t="s">
        <v>121</v>
      </c>
      <c r="C62" s="106"/>
    </row>
    <row r="63" spans="1:30" ht="16.5" customHeight="1" x14ac:dyDescent="0.2">
      <c r="A63" s="105">
        <v>3131</v>
      </c>
      <c r="B63" s="98" t="s">
        <v>62</v>
      </c>
      <c r="C63" s="106"/>
      <c r="M63" s="21"/>
      <c r="N63" s="21"/>
      <c r="O63" s="21"/>
      <c r="P63" s="21"/>
      <c r="Q63" s="21"/>
      <c r="R63" s="21"/>
      <c r="S63" s="21"/>
      <c r="T63" s="21"/>
      <c r="U63" s="21"/>
      <c r="V63" s="21"/>
      <c r="W63" s="21"/>
      <c r="X63" s="21"/>
      <c r="Y63" s="21"/>
      <c r="Z63" s="21"/>
      <c r="AA63" s="21"/>
      <c r="AB63" s="21"/>
      <c r="AC63" s="21"/>
      <c r="AD63" s="21"/>
    </row>
    <row r="64" spans="1:30" ht="16.5" customHeight="1" x14ac:dyDescent="0.2">
      <c r="A64" s="105">
        <v>3132</v>
      </c>
      <c r="B64" s="98" t="s">
        <v>67</v>
      </c>
      <c r="C64" s="106">
        <v>600</v>
      </c>
    </row>
    <row r="65" spans="1:30" ht="16.5" customHeight="1" x14ac:dyDescent="0.2">
      <c r="A65" s="105">
        <v>3133</v>
      </c>
      <c r="B65" s="98" t="s">
        <v>122</v>
      </c>
      <c r="C65" s="106"/>
      <c r="M65" s="21"/>
      <c r="N65" s="21"/>
      <c r="O65" s="21"/>
      <c r="P65" s="21"/>
      <c r="Q65" s="21"/>
      <c r="R65" s="21"/>
      <c r="S65" s="21"/>
      <c r="T65" s="21"/>
      <c r="U65" s="21"/>
      <c r="V65" s="21"/>
      <c r="W65" s="21"/>
      <c r="X65" s="21"/>
      <c r="Y65" s="21"/>
      <c r="Z65" s="21"/>
      <c r="AA65" s="21"/>
      <c r="AB65" s="21"/>
      <c r="AC65" s="21"/>
      <c r="AD65" s="21"/>
    </row>
    <row r="66" spans="1:30" ht="16.5" customHeight="1" x14ac:dyDescent="0.2">
      <c r="A66" s="105">
        <v>3134</v>
      </c>
      <c r="B66" s="98" t="s">
        <v>123</v>
      </c>
      <c r="C66" s="106"/>
    </row>
    <row r="67" spans="1:30" ht="16.5" customHeight="1" x14ac:dyDescent="0.2">
      <c r="A67" s="105">
        <v>3135</v>
      </c>
      <c r="B67" s="98" t="s">
        <v>124</v>
      </c>
      <c r="C67" s="106"/>
      <c r="M67" s="21"/>
      <c r="N67" s="21"/>
      <c r="O67" s="21"/>
      <c r="P67" s="21"/>
      <c r="Q67" s="21"/>
      <c r="R67" s="21"/>
      <c r="S67" s="21"/>
      <c r="T67" s="21"/>
      <c r="U67" s="21"/>
      <c r="V67" s="21"/>
      <c r="W67" s="21"/>
      <c r="X67" s="21"/>
      <c r="Y67" s="21"/>
      <c r="Z67" s="21"/>
      <c r="AA67" s="21"/>
      <c r="AB67" s="21"/>
      <c r="AC67" s="21"/>
      <c r="AD67" s="21"/>
    </row>
    <row r="68" spans="1:30" ht="16.5" customHeight="1" x14ac:dyDescent="0.2">
      <c r="A68" s="105">
        <v>3136</v>
      </c>
      <c r="B68" s="98" t="s">
        <v>125</v>
      </c>
      <c r="C68" s="106"/>
    </row>
    <row r="69" spans="1:30" ht="16.5" customHeight="1" x14ac:dyDescent="0.2">
      <c r="A69" s="105">
        <v>3137</v>
      </c>
      <c r="B69" s="98" t="s">
        <v>126</v>
      </c>
      <c r="C69" s="106"/>
      <c r="M69" s="21"/>
      <c r="N69" s="21"/>
      <c r="O69" s="21"/>
      <c r="P69" s="21"/>
      <c r="Q69" s="21"/>
      <c r="R69" s="21"/>
      <c r="S69" s="21"/>
      <c r="T69" s="21"/>
      <c r="U69" s="21"/>
      <c r="V69" s="21"/>
      <c r="W69" s="21"/>
      <c r="X69" s="21"/>
      <c r="Y69" s="21"/>
      <c r="Z69" s="21"/>
      <c r="AA69" s="21"/>
      <c r="AB69" s="21"/>
      <c r="AC69" s="21"/>
      <c r="AD69" s="21"/>
    </row>
    <row r="70" spans="1:30" ht="16.5" customHeight="1" x14ac:dyDescent="0.2">
      <c r="A70" s="105">
        <v>3138</v>
      </c>
      <c r="B70" s="98" t="s">
        <v>127</v>
      </c>
      <c r="C70" s="106"/>
    </row>
    <row r="71" spans="1:30" ht="16.5" customHeight="1" x14ac:dyDescent="0.2">
      <c r="A71" s="105">
        <v>3139</v>
      </c>
      <c r="B71" s="98" t="s">
        <v>128</v>
      </c>
      <c r="C71" s="106"/>
      <c r="M71" s="21"/>
      <c r="N71" s="21"/>
      <c r="O71" s="21"/>
      <c r="P71" s="21"/>
      <c r="Q71" s="21"/>
      <c r="R71" s="21"/>
      <c r="S71" s="21"/>
      <c r="T71" s="21"/>
      <c r="U71" s="21"/>
      <c r="V71" s="21"/>
      <c r="W71" s="21"/>
      <c r="X71" s="21"/>
      <c r="Y71" s="21"/>
      <c r="Z71" s="21"/>
      <c r="AA71" s="21"/>
      <c r="AB71" s="21"/>
      <c r="AC71" s="21"/>
      <c r="AD71" s="21"/>
    </row>
    <row r="72" spans="1:30" ht="16.5" customHeight="1" x14ac:dyDescent="0.2">
      <c r="A72" s="94">
        <v>314</v>
      </c>
      <c r="B72" s="103" t="s">
        <v>63</v>
      </c>
      <c r="C72" s="107"/>
    </row>
    <row r="73" spans="1:30" ht="16.5" customHeight="1" x14ac:dyDescent="0.2">
      <c r="A73" s="105">
        <v>3140</v>
      </c>
      <c r="B73" s="98" t="s">
        <v>76</v>
      </c>
      <c r="C73" s="107"/>
      <c r="M73" s="21"/>
      <c r="N73" s="21"/>
      <c r="O73" s="21"/>
      <c r="P73" s="21"/>
      <c r="Q73" s="21"/>
      <c r="R73" s="21"/>
      <c r="S73" s="21"/>
      <c r="T73" s="21"/>
      <c r="U73" s="21"/>
      <c r="V73" s="21"/>
      <c r="W73" s="21"/>
      <c r="X73" s="21"/>
      <c r="Y73" s="21"/>
      <c r="Z73" s="21"/>
      <c r="AA73" s="21"/>
      <c r="AB73" s="21"/>
      <c r="AC73" s="21"/>
      <c r="AD73" s="21"/>
    </row>
    <row r="74" spans="1:30" ht="16.5" customHeight="1" x14ac:dyDescent="0.2">
      <c r="A74" s="105">
        <v>3141</v>
      </c>
      <c r="B74" s="98" t="s">
        <v>83</v>
      </c>
      <c r="C74" s="104"/>
    </row>
    <row r="75" spans="1:30" ht="16.5" customHeight="1" x14ac:dyDescent="0.2">
      <c r="A75" s="105">
        <v>3142</v>
      </c>
      <c r="B75" s="98" t="s">
        <v>129</v>
      </c>
      <c r="C75" s="104"/>
      <c r="M75" s="21"/>
      <c r="N75" s="21"/>
      <c r="O75" s="21"/>
      <c r="P75" s="21"/>
      <c r="Q75" s="21"/>
      <c r="R75" s="21"/>
      <c r="S75" s="21"/>
      <c r="T75" s="21"/>
      <c r="U75" s="21"/>
      <c r="V75" s="21"/>
      <c r="W75" s="21"/>
      <c r="X75" s="21"/>
      <c r="Y75" s="21"/>
      <c r="Z75" s="21"/>
      <c r="AA75" s="21"/>
      <c r="AB75" s="21"/>
      <c r="AC75" s="21"/>
      <c r="AD75" s="21"/>
    </row>
    <row r="76" spans="1:30" ht="16.5" customHeight="1" x14ac:dyDescent="0.2">
      <c r="A76" s="105">
        <v>3143</v>
      </c>
      <c r="B76" s="98" t="s">
        <v>189</v>
      </c>
      <c r="C76" s="104"/>
    </row>
    <row r="77" spans="1:30" ht="16.5" customHeight="1" x14ac:dyDescent="0.2">
      <c r="A77" s="105">
        <v>3144</v>
      </c>
      <c r="B77" s="98" t="s">
        <v>130</v>
      </c>
      <c r="C77" s="104"/>
      <c r="M77" s="21"/>
      <c r="N77" s="21"/>
      <c r="O77" s="21"/>
      <c r="P77" s="21"/>
      <c r="Q77" s="21"/>
      <c r="R77" s="21"/>
      <c r="S77" s="21"/>
      <c r="T77" s="21"/>
      <c r="U77" s="21"/>
      <c r="V77" s="21"/>
      <c r="W77" s="21"/>
      <c r="X77" s="21"/>
      <c r="Y77" s="21"/>
      <c r="Z77" s="21"/>
      <c r="AA77" s="21"/>
      <c r="AB77" s="21"/>
      <c r="AC77" s="21"/>
      <c r="AD77" s="21"/>
    </row>
    <row r="78" spans="1:30" ht="16.5" customHeight="1" x14ac:dyDescent="0.2">
      <c r="A78" s="105">
        <v>3145</v>
      </c>
      <c r="B78" s="98" t="s">
        <v>131</v>
      </c>
      <c r="C78" s="104"/>
    </row>
    <row r="79" spans="1:30" ht="16.5" customHeight="1" x14ac:dyDescent="0.2">
      <c r="A79" s="105">
        <v>3149</v>
      </c>
      <c r="B79" s="98" t="s">
        <v>151</v>
      </c>
      <c r="C79" s="104"/>
      <c r="M79" s="21"/>
      <c r="N79" s="21"/>
      <c r="O79" s="21"/>
      <c r="P79" s="21"/>
      <c r="Q79" s="21"/>
      <c r="R79" s="21"/>
      <c r="S79" s="21"/>
      <c r="T79" s="21"/>
      <c r="U79" s="21"/>
      <c r="V79" s="21"/>
      <c r="W79" s="21"/>
      <c r="X79" s="21"/>
      <c r="Y79" s="21"/>
      <c r="Z79" s="21"/>
      <c r="AA79" s="21"/>
      <c r="AB79" s="21"/>
      <c r="AC79" s="21"/>
      <c r="AD79" s="21"/>
    </row>
    <row r="80" spans="1:30" ht="16.5" customHeight="1" x14ac:dyDescent="0.2">
      <c r="A80" s="94">
        <v>315</v>
      </c>
      <c r="B80" s="103" t="s">
        <v>72</v>
      </c>
      <c r="C80" s="106"/>
    </row>
    <row r="81" spans="1:30" ht="16.5" customHeight="1" x14ac:dyDescent="0.2">
      <c r="A81" s="105">
        <v>3150</v>
      </c>
      <c r="B81" s="98" t="s">
        <v>64</v>
      </c>
      <c r="C81" s="106"/>
      <c r="M81" s="21"/>
      <c r="N81" s="21"/>
      <c r="O81" s="21"/>
      <c r="P81" s="21"/>
      <c r="Q81" s="21"/>
      <c r="R81" s="21"/>
      <c r="S81" s="21"/>
      <c r="T81" s="21"/>
      <c r="U81" s="21"/>
      <c r="V81" s="21"/>
      <c r="W81" s="21"/>
      <c r="X81" s="21"/>
      <c r="Y81" s="21"/>
      <c r="Z81" s="21"/>
      <c r="AA81" s="21"/>
      <c r="AB81" s="21"/>
      <c r="AC81" s="21"/>
      <c r="AD81" s="21"/>
    </row>
    <row r="82" spans="1:30" ht="16.5" customHeight="1" x14ac:dyDescent="0.2">
      <c r="A82" s="105">
        <v>3151</v>
      </c>
      <c r="B82" s="98" t="s">
        <v>132</v>
      </c>
      <c r="C82" s="106">
        <v>4390</v>
      </c>
    </row>
    <row r="83" spans="1:30" ht="16.5" customHeight="1" x14ac:dyDescent="0.2">
      <c r="A83" s="105">
        <v>3153</v>
      </c>
      <c r="B83" s="98" t="s">
        <v>133</v>
      </c>
      <c r="C83" s="106"/>
      <c r="M83" s="21"/>
      <c r="N83" s="21"/>
      <c r="O83" s="21"/>
      <c r="P83" s="21"/>
      <c r="Q83" s="21"/>
      <c r="R83" s="21"/>
      <c r="S83" s="21"/>
      <c r="T83" s="21"/>
      <c r="U83" s="21"/>
      <c r="V83" s="21"/>
      <c r="W83" s="21"/>
      <c r="X83" s="21"/>
      <c r="Y83" s="21"/>
      <c r="Z83" s="21"/>
      <c r="AA83" s="21"/>
      <c r="AB83" s="21"/>
      <c r="AC83" s="21"/>
      <c r="AD83" s="21"/>
    </row>
    <row r="84" spans="1:30" ht="16.5" customHeight="1" x14ac:dyDescent="0.2">
      <c r="A84" s="105">
        <v>3156</v>
      </c>
      <c r="B84" s="98" t="s">
        <v>134</v>
      </c>
      <c r="C84" s="106"/>
    </row>
    <row r="85" spans="1:30" ht="16.5" customHeight="1" x14ac:dyDescent="0.2">
      <c r="A85" s="105">
        <v>3158</v>
      </c>
      <c r="B85" s="98" t="s">
        <v>135</v>
      </c>
      <c r="C85" s="106"/>
      <c r="M85" s="21"/>
      <c r="N85" s="21"/>
      <c r="O85" s="21"/>
      <c r="P85" s="21"/>
      <c r="Q85" s="21"/>
      <c r="R85" s="21"/>
      <c r="S85" s="21"/>
      <c r="T85" s="21"/>
      <c r="U85" s="21"/>
      <c r="V85" s="21"/>
      <c r="W85" s="21"/>
      <c r="X85" s="21"/>
      <c r="Y85" s="21"/>
      <c r="Z85" s="21"/>
      <c r="AA85" s="21"/>
      <c r="AB85" s="21"/>
      <c r="AC85" s="21"/>
      <c r="AD85" s="21"/>
    </row>
    <row r="86" spans="1:30" ht="16.5" customHeight="1" x14ac:dyDescent="0.2">
      <c r="A86" s="105">
        <v>3159</v>
      </c>
      <c r="B86" s="98" t="s">
        <v>136</v>
      </c>
      <c r="C86" s="106"/>
    </row>
    <row r="87" spans="1:30" ht="16.5" customHeight="1" x14ac:dyDescent="0.2">
      <c r="A87" s="94">
        <v>316</v>
      </c>
      <c r="B87" s="103" t="s">
        <v>73</v>
      </c>
      <c r="C87" s="106"/>
      <c r="M87" s="21"/>
      <c r="N87" s="21"/>
      <c r="O87" s="21"/>
      <c r="P87" s="21"/>
      <c r="Q87" s="21"/>
      <c r="R87" s="21"/>
      <c r="S87" s="21"/>
      <c r="T87" s="21"/>
      <c r="U87" s="21"/>
      <c r="V87" s="21"/>
      <c r="W87" s="21"/>
      <c r="X87" s="21"/>
      <c r="Y87" s="21"/>
      <c r="Z87" s="21"/>
      <c r="AA87" s="21"/>
      <c r="AB87" s="21"/>
      <c r="AC87" s="21"/>
      <c r="AD87" s="21"/>
    </row>
    <row r="88" spans="1:30" ht="16.5" customHeight="1" x14ac:dyDescent="0.2">
      <c r="A88" s="105">
        <v>3160</v>
      </c>
      <c r="B88" s="98" t="s">
        <v>65</v>
      </c>
      <c r="C88" s="106"/>
    </row>
    <row r="89" spans="1:30" ht="16.5" customHeight="1" x14ac:dyDescent="0.2">
      <c r="A89" s="105">
        <v>3161</v>
      </c>
      <c r="B89" s="98" t="s">
        <v>137</v>
      </c>
      <c r="C89" s="106"/>
      <c r="M89" s="21"/>
      <c r="N89" s="21"/>
      <c r="O89" s="21"/>
      <c r="P89" s="21"/>
      <c r="Q89" s="21"/>
      <c r="R89" s="21"/>
      <c r="S89" s="21"/>
      <c r="T89" s="21"/>
      <c r="U89" s="21"/>
      <c r="V89" s="21"/>
      <c r="W89" s="21"/>
      <c r="X89" s="21"/>
      <c r="Y89" s="21"/>
      <c r="Z89" s="21"/>
      <c r="AA89" s="21"/>
      <c r="AB89" s="21"/>
      <c r="AC89" s="21"/>
      <c r="AD89" s="21"/>
    </row>
    <row r="90" spans="1:30" ht="16.5" customHeight="1" x14ac:dyDescent="0.2">
      <c r="A90" s="105">
        <v>3162</v>
      </c>
      <c r="B90" s="98" t="s">
        <v>138</v>
      </c>
      <c r="C90" s="106"/>
    </row>
    <row r="91" spans="1:30" ht="16.5" customHeight="1" x14ac:dyDescent="0.2">
      <c r="A91" s="105">
        <v>3169</v>
      </c>
      <c r="B91" s="98" t="s">
        <v>139</v>
      </c>
      <c r="C91" s="106"/>
      <c r="M91" s="21"/>
      <c r="N91" s="21"/>
      <c r="O91" s="21"/>
      <c r="P91" s="21"/>
      <c r="Q91" s="21"/>
      <c r="R91" s="21"/>
      <c r="S91" s="21"/>
      <c r="T91" s="21"/>
      <c r="U91" s="21"/>
      <c r="V91" s="21"/>
      <c r="W91" s="21"/>
      <c r="X91" s="21"/>
      <c r="Y91" s="21"/>
      <c r="Z91" s="21"/>
      <c r="AA91" s="21"/>
      <c r="AB91" s="21"/>
      <c r="AC91" s="21"/>
      <c r="AD91" s="21"/>
    </row>
    <row r="92" spans="1:30" ht="16.5" customHeight="1" x14ac:dyDescent="0.2">
      <c r="A92" s="94">
        <v>317</v>
      </c>
      <c r="B92" s="103" t="s">
        <v>2</v>
      </c>
      <c r="C92" s="106"/>
    </row>
    <row r="93" spans="1:30" ht="16.5" customHeight="1" x14ac:dyDescent="0.2">
      <c r="A93" s="105">
        <v>3170</v>
      </c>
      <c r="B93" s="98" t="s">
        <v>66</v>
      </c>
      <c r="C93" s="106">
        <v>17990</v>
      </c>
      <c r="M93" s="21"/>
      <c r="N93" s="21"/>
      <c r="O93" s="21"/>
      <c r="P93" s="21"/>
      <c r="Q93" s="21"/>
      <c r="R93" s="21"/>
      <c r="S93" s="21"/>
      <c r="T93" s="21"/>
      <c r="U93" s="21"/>
      <c r="V93" s="21"/>
      <c r="W93" s="21"/>
      <c r="X93" s="21"/>
      <c r="Y93" s="21"/>
      <c r="Z93" s="21"/>
      <c r="AA93" s="21"/>
      <c r="AB93" s="21"/>
      <c r="AC93" s="21"/>
      <c r="AD93" s="21"/>
    </row>
    <row r="94" spans="1:30" ht="16.5" customHeight="1" x14ac:dyDescent="0.2">
      <c r="A94" s="105">
        <v>3171</v>
      </c>
      <c r="B94" s="98" t="s">
        <v>68</v>
      </c>
      <c r="C94" s="106"/>
    </row>
    <row r="95" spans="1:30" ht="16.5" customHeight="1" x14ac:dyDescent="0.2">
      <c r="A95" s="94">
        <v>318</v>
      </c>
      <c r="B95" s="103" t="s">
        <v>82</v>
      </c>
      <c r="C95" s="106"/>
      <c r="M95" s="21"/>
      <c r="N95" s="21"/>
      <c r="O95" s="21"/>
      <c r="P95" s="21"/>
      <c r="Q95" s="21"/>
      <c r="R95" s="21"/>
      <c r="S95" s="21"/>
      <c r="T95" s="21"/>
      <c r="U95" s="21"/>
      <c r="V95" s="21"/>
      <c r="W95" s="21"/>
      <c r="X95" s="21"/>
      <c r="Y95" s="21"/>
      <c r="Z95" s="21"/>
      <c r="AA95" s="21"/>
      <c r="AB95" s="21"/>
      <c r="AC95" s="21"/>
      <c r="AD95" s="21"/>
    </row>
    <row r="96" spans="1:30" ht="16.5" customHeight="1" x14ac:dyDescent="0.2">
      <c r="A96" s="105">
        <v>3180</v>
      </c>
      <c r="B96" s="98" t="s">
        <v>82</v>
      </c>
      <c r="C96" s="106"/>
    </row>
    <row r="97" spans="1:30" ht="16.5" customHeight="1" x14ac:dyDescent="0.2">
      <c r="A97" s="105">
        <v>3181</v>
      </c>
      <c r="B97" s="98" t="s">
        <v>140</v>
      </c>
      <c r="C97" s="106"/>
      <c r="M97" s="21"/>
      <c r="N97" s="21"/>
      <c r="O97" s="21"/>
      <c r="P97" s="21"/>
      <c r="Q97" s="21"/>
      <c r="R97" s="21"/>
      <c r="S97" s="21"/>
      <c r="T97" s="21"/>
      <c r="U97" s="21"/>
      <c r="V97" s="21"/>
      <c r="W97" s="21"/>
      <c r="X97" s="21"/>
      <c r="Y97" s="21"/>
      <c r="Z97" s="21"/>
      <c r="AA97" s="21"/>
      <c r="AB97" s="21"/>
      <c r="AC97" s="21"/>
      <c r="AD97" s="21"/>
    </row>
    <row r="98" spans="1:30" ht="16.5" customHeight="1" x14ac:dyDescent="0.2">
      <c r="A98" s="94">
        <v>319</v>
      </c>
      <c r="B98" s="103" t="s">
        <v>69</v>
      </c>
      <c r="C98" s="106"/>
    </row>
    <row r="99" spans="1:30" ht="16.5" customHeight="1" x14ac:dyDescent="0.2">
      <c r="A99" s="105">
        <v>3190</v>
      </c>
      <c r="B99" s="98" t="s">
        <v>141</v>
      </c>
      <c r="C99" s="106">
        <v>11500</v>
      </c>
      <c r="M99" s="21"/>
      <c r="N99" s="21"/>
      <c r="O99" s="21"/>
      <c r="P99" s="21"/>
      <c r="Q99" s="21"/>
      <c r="R99" s="21"/>
      <c r="S99" s="21"/>
      <c r="T99" s="21"/>
      <c r="U99" s="21"/>
      <c r="V99" s="21"/>
      <c r="W99" s="21"/>
      <c r="X99" s="21"/>
      <c r="Y99" s="21"/>
      <c r="Z99" s="21"/>
      <c r="AA99" s="21"/>
      <c r="AB99" s="21"/>
      <c r="AC99" s="21"/>
      <c r="AD99" s="21"/>
    </row>
    <row r="100" spans="1:30" ht="16.5" customHeight="1" x14ac:dyDescent="0.2">
      <c r="A100" s="105">
        <v>3192</v>
      </c>
      <c r="B100" s="98" t="s">
        <v>142</v>
      </c>
      <c r="C100" s="106"/>
    </row>
    <row r="101" spans="1:30" ht="16.5" customHeight="1" x14ac:dyDescent="0.2">
      <c r="A101" s="105">
        <v>3199</v>
      </c>
      <c r="B101" s="98" t="s">
        <v>70</v>
      </c>
      <c r="C101" s="106"/>
      <c r="M101" s="21"/>
      <c r="N101" s="21"/>
      <c r="O101" s="21"/>
      <c r="P101" s="21"/>
      <c r="Q101" s="21"/>
      <c r="R101" s="21"/>
      <c r="S101" s="21"/>
      <c r="T101" s="21"/>
      <c r="U101" s="21"/>
      <c r="V101" s="21"/>
      <c r="W101" s="21"/>
      <c r="X101" s="21"/>
      <c r="Y101" s="21"/>
      <c r="Z101" s="21"/>
      <c r="AA101" s="21"/>
      <c r="AB101" s="21"/>
      <c r="AC101" s="21"/>
      <c r="AD101" s="21"/>
    </row>
    <row r="102" spans="1:30" ht="14.25" x14ac:dyDescent="0.2">
      <c r="A102" s="120"/>
      <c r="B102" s="121"/>
      <c r="C102" s="122"/>
    </row>
    <row r="103" spans="1:30" ht="16.5" customHeight="1" x14ac:dyDescent="0.2">
      <c r="A103" s="63" t="s">
        <v>194</v>
      </c>
      <c r="B103" s="123"/>
      <c r="M103" s="21"/>
      <c r="N103" s="21"/>
      <c r="O103" s="21"/>
      <c r="P103" s="21"/>
      <c r="Q103" s="21"/>
      <c r="R103" s="21"/>
      <c r="S103" s="21"/>
      <c r="T103" s="21"/>
      <c r="U103" s="21"/>
      <c r="V103" s="21"/>
      <c r="W103" s="21"/>
      <c r="X103" s="21"/>
      <c r="Y103" s="21"/>
      <c r="Z103" s="21"/>
      <c r="AA103" s="21"/>
      <c r="AB103" s="21"/>
      <c r="AC103" s="21"/>
      <c r="AD103" s="21"/>
    </row>
    <row r="104" spans="1:30" ht="15.75" x14ac:dyDescent="0.2">
      <c r="A104" s="12"/>
      <c r="B104" s="12"/>
      <c r="C104" s="12"/>
      <c r="D104" s="12"/>
    </row>
    <row r="105" spans="1:30" s="83" customFormat="1" ht="18" customHeight="1" x14ac:dyDescent="0.2">
      <c r="A105" s="22" t="s">
        <v>218</v>
      </c>
      <c r="B105" s="12"/>
      <c r="C105" s="12"/>
      <c r="D105" s="12"/>
      <c r="E105" s="10"/>
      <c r="F105" s="10"/>
      <c r="M105" s="21"/>
      <c r="N105" s="21"/>
      <c r="O105" s="21"/>
      <c r="P105" s="21"/>
      <c r="Q105" s="21"/>
      <c r="R105" s="21"/>
      <c r="S105" s="21"/>
      <c r="T105" s="21"/>
      <c r="U105" s="21"/>
      <c r="V105" s="21"/>
      <c r="W105" s="21"/>
      <c r="X105" s="21"/>
      <c r="Y105" s="21"/>
      <c r="Z105" s="21"/>
      <c r="AA105" s="21"/>
      <c r="AB105" s="21"/>
      <c r="AC105" s="21"/>
      <c r="AD105" s="21"/>
    </row>
    <row r="106" spans="1:30" ht="15.75" x14ac:dyDescent="0.2">
      <c r="A106" s="12"/>
      <c r="B106" s="12"/>
      <c r="C106" s="12"/>
      <c r="D106" s="12"/>
    </row>
    <row r="107" spans="1:30" ht="18.399999999999999" customHeight="1" x14ac:dyDescent="0.2">
      <c r="M107" s="21"/>
      <c r="N107" s="21"/>
      <c r="O107" s="21"/>
      <c r="P107" s="21"/>
      <c r="Q107" s="21"/>
      <c r="R107" s="21"/>
      <c r="S107" s="21"/>
      <c r="T107" s="21"/>
      <c r="U107" s="21"/>
      <c r="V107" s="21"/>
      <c r="W107" s="21"/>
      <c r="X107" s="21"/>
      <c r="Y107" s="21"/>
      <c r="Z107" s="21"/>
      <c r="AA107" s="21"/>
      <c r="AB107" s="21"/>
      <c r="AC107" s="21"/>
      <c r="AD107" s="21"/>
    </row>
    <row r="109" spans="1:30" ht="18.399999999999999" customHeight="1" x14ac:dyDescent="0.2">
      <c r="M109" s="21"/>
      <c r="N109" s="21"/>
      <c r="O109" s="21"/>
      <c r="P109" s="21"/>
      <c r="Q109" s="21"/>
      <c r="R109" s="21"/>
      <c r="S109" s="21"/>
      <c r="T109" s="21"/>
      <c r="U109" s="21"/>
      <c r="V109" s="21"/>
      <c r="W109" s="21"/>
      <c r="X109" s="21"/>
      <c r="Y109" s="21"/>
      <c r="Z109" s="21"/>
      <c r="AA109" s="21"/>
      <c r="AB109" s="21"/>
      <c r="AC109" s="21"/>
      <c r="AD109" s="21"/>
    </row>
    <row r="111" spans="1:30" ht="18.399999999999999" customHeight="1" x14ac:dyDescent="0.2">
      <c r="M111" s="21"/>
      <c r="N111" s="21"/>
      <c r="O111" s="21"/>
      <c r="P111" s="21"/>
      <c r="Q111" s="21"/>
      <c r="R111" s="21"/>
      <c r="S111" s="21"/>
      <c r="T111" s="21"/>
      <c r="U111" s="21"/>
      <c r="V111" s="21"/>
      <c r="W111" s="21"/>
      <c r="X111" s="21"/>
      <c r="Y111" s="21"/>
      <c r="Z111" s="21"/>
      <c r="AA111" s="21"/>
      <c r="AB111" s="21"/>
      <c r="AC111" s="21"/>
      <c r="AD111" s="21"/>
    </row>
    <row r="113" spans="13:30" ht="18.399999999999999" customHeight="1" x14ac:dyDescent="0.2">
      <c r="M113" s="21"/>
      <c r="N113" s="21"/>
      <c r="O113" s="21"/>
      <c r="P113" s="21"/>
      <c r="Q113" s="21"/>
      <c r="R113" s="21"/>
      <c r="S113" s="21"/>
      <c r="T113" s="21"/>
      <c r="U113" s="21"/>
      <c r="V113" s="21"/>
      <c r="W113" s="21"/>
      <c r="X113" s="21"/>
      <c r="Y113" s="21"/>
      <c r="Z113" s="21"/>
      <c r="AA113" s="21"/>
      <c r="AB113" s="21"/>
      <c r="AC113" s="21"/>
      <c r="AD113" s="21"/>
    </row>
    <row r="115" spans="13:30" ht="18.399999999999999" customHeight="1" x14ac:dyDescent="0.2">
      <c r="M115" s="21"/>
      <c r="N115" s="21"/>
      <c r="O115" s="21"/>
      <c r="P115" s="21"/>
      <c r="Q115" s="21"/>
      <c r="R115" s="21"/>
      <c r="S115" s="21"/>
      <c r="T115" s="21"/>
      <c r="U115" s="21"/>
      <c r="V115" s="21"/>
      <c r="W115" s="21"/>
      <c r="X115" s="21"/>
      <c r="Y115" s="21"/>
      <c r="Z115" s="21"/>
      <c r="AA115" s="21"/>
      <c r="AB115" s="21"/>
      <c r="AC115" s="21"/>
      <c r="AD115" s="21"/>
    </row>
    <row r="117" spans="13:30" ht="18.399999999999999" customHeight="1" x14ac:dyDescent="0.2">
      <c r="M117" s="21"/>
      <c r="N117" s="21"/>
      <c r="O117" s="21"/>
      <c r="P117" s="21"/>
      <c r="Q117" s="21"/>
      <c r="R117" s="21"/>
      <c r="S117" s="21"/>
      <c r="T117" s="21"/>
      <c r="U117" s="21"/>
      <c r="V117" s="21"/>
      <c r="W117" s="21"/>
      <c r="X117" s="21"/>
      <c r="Y117" s="21"/>
      <c r="Z117" s="21"/>
      <c r="AA117" s="21"/>
      <c r="AB117" s="21"/>
      <c r="AC117" s="21"/>
      <c r="AD117" s="21"/>
    </row>
    <row r="119" spans="13:30" ht="18.399999999999999" customHeight="1" x14ac:dyDescent="0.2">
      <c r="M119" s="21"/>
      <c r="N119" s="21"/>
      <c r="O119" s="21"/>
      <c r="P119" s="21"/>
      <c r="Q119" s="21"/>
      <c r="R119" s="21"/>
      <c r="S119" s="21"/>
      <c r="T119" s="21"/>
      <c r="U119" s="21"/>
      <c r="V119" s="21"/>
      <c r="W119" s="21"/>
      <c r="X119" s="21"/>
      <c r="Y119" s="21"/>
      <c r="Z119" s="21"/>
      <c r="AA119" s="21"/>
      <c r="AB119" s="21"/>
      <c r="AC119" s="21"/>
      <c r="AD119" s="21"/>
    </row>
    <row r="121" spans="13:30" ht="18.399999999999999" customHeight="1" x14ac:dyDescent="0.2">
      <c r="M121" s="21"/>
      <c r="N121" s="21"/>
      <c r="O121" s="21"/>
      <c r="P121" s="21"/>
      <c r="Q121" s="21"/>
      <c r="R121" s="21"/>
      <c r="S121" s="21"/>
      <c r="T121" s="21"/>
      <c r="U121" s="21"/>
      <c r="V121" s="21"/>
      <c r="W121" s="21"/>
      <c r="X121" s="21"/>
      <c r="Y121" s="21"/>
      <c r="Z121" s="21"/>
      <c r="AA121" s="21"/>
      <c r="AB121" s="21"/>
      <c r="AC121" s="21"/>
      <c r="AD121" s="21"/>
    </row>
    <row r="123" spans="13:30" ht="18.399999999999999" customHeight="1" x14ac:dyDescent="0.2">
      <c r="M123" s="21"/>
      <c r="N123" s="21"/>
      <c r="O123" s="21"/>
      <c r="P123" s="21"/>
      <c r="Q123" s="21"/>
      <c r="R123" s="21"/>
      <c r="S123" s="21"/>
      <c r="T123" s="21"/>
      <c r="U123" s="21"/>
      <c r="V123" s="21"/>
      <c r="W123" s="21"/>
      <c r="X123" s="21"/>
      <c r="Y123" s="21"/>
      <c r="Z123" s="21"/>
      <c r="AA123" s="21"/>
      <c r="AB123" s="21"/>
      <c r="AC123" s="21"/>
      <c r="AD123" s="21"/>
    </row>
    <row r="125" spans="13:30" ht="18.399999999999999" customHeight="1" x14ac:dyDescent="0.2">
      <c r="M125" s="21"/>
      <c r="N125" s="21"/>
      <c r="O125" s="21"/>
      <c r="P125" s="21"/>
      <c r="Q125" s="21"/>
      <c r="R125" s="21"/>
      <c r="S125" s="21"/>
      <c r="T125" s="21"/>
      <c r="U125" s="21"/>
      <c r="V125" s="21"/>
      <c r="W125" s="21"/>
      <c r="X125" s="21"/>
      <c r="Y125" s="21"/>
      <c r="Z125" s="21"/>
      <c r="AA125" s="21"/>
      <c r="AB125" s="21"/>
      <c r="AC125" s="21"/>
      <c r="AD125" s="21"/>
    </row>
    <row r="127" spans="13:30" ht="18.399999999999999" customHeight="1" x14ac:dyDescent="0.2">
      <c r="M127" s="21"/>
      <c r="N127" s="21"/>
      <c r="O127" s="21"/>
      <c r="P127" s="21"/>
      <c r="Q127" s="21"/>
      <c r="R127" s="21"/>
      <c r="S127" s="21"/>
      <c r="T127" s="21"/>
      <c r="U127" s="21"/>
      <c r="V127" s="21"/>
      <c r="W127" s="21"/>
      <c r="X127" s="21"/>
      <c r="Y127" s="21"/>
      <c r="Z127" s="21"/>
      <c r="AA127" s="21"/>
      <c r="AB127" s="21"/>
      <c r="AC127" s="21"/>
      <c r="AD127" s="21"/>
    </row>
    <row r="129" spans="13:30" ht="18.399999999999999" customHeight="1" x14ac:dyDescent="0.2">
      <c r="M129" s="21"/>
      <c r="N129" s="21"/>
      <c r="O129" s="21"/>
      <c r="P129" s="21"/>
      <c r="Q129" s="21"/>
      <c r="R129" s="21"/>
      <c r="S129" s="21"/>
      <c r="T129" s="21"/>
      <c r="U129" s="21"/>
      <c r="V129" s="21"/>
      <c r="W129" s="21"/>
      <c r="X129" s="21"/>
      <c r="Y129" s="21"/>
      <c r="Z129" s="21"/>
      <c r="AA129" s="21"/>
      <c r="AB129" s="21"/>
      <c r="AC129" s="21"/>
      <c r="AD129" s="21"/>
    </row>
    <row r="131" spans="13:30" ht="18.399999999999999" customHeight="1" x14ac:dyDescent="0.2">
      <c r="M131" s="21"/>
      <c r="N131" s="21"/>
      <c r="O131" s="21"/>
      <c r="P131" s="21"/>
      <c r="Q131" s="21"/>
      <c r="R131" s="21"/>
      <c r="S131" s="21"/>
      <c r="T131" s="21"/>
      <c r="U131" s="21"/>
      <c r="V131" s="21"/>
      <c r="W131" s="21"/>
      <c r="X131" s="21"/>
      <c r="Y131" s="21"/>
      <c r="Z131" s="21"/>
      <c r="AA131" s="21"/>
      <c r="AB131" s="21"/>
      <c r="AC131" s="21"/>
      <c r="AD131" s="21"/>
    </row>
    <row r="133" spans="13:30" ht="18.399999999999999" customHeight="1" x14ac:dyDescent="0.2">
      <c r="M133" s="21"/>
      <c r="N133" s="21"/>
      <c r="O133" s="21"/>
      <c r="P133" s="21"/>
      <c r="Q133" s="21"/>
      <c r="R133" s="21"/>
      <c r="S133" s="21"/>
      <c r="T133" s="21"/>
      <c r="U133" s="21"/>
      <c r="V133" s="21"/>
      <c r="W133" s="21"/>
      <c r="X133" s="21"/>
      <c r="Y133" s="21"/>
      <c r="Z133" s="21"/>
      <c r="AA133" s="21"/>
      <c r="AB133" s="21"/>
      <c r="AC133" s="21"/>
      <c r="AD133" s="21"/>
    </row>
    <row r="135" spans="13:30" ht="18.399999999999999" customHeight="1" x14ac:dyDescent="0.2">
      <c r="M135" s="21"/>
      <c r="N135" s="21"/>
      <c r="O135" s="21"/>
      <c r="P135" s="21"/>
      <c r="Q135" s="21"/>
      <c r="R135" s="21"/>
      <c r="S135" s="21"/>
      <c r="T135" s="21"/>
      <c r="U135" s="21"/>
      <c r="V135" s="21"/>
      <c r="W135" s="21"/>
      <c r="X135" s="21"/>
      <c r="Y135" s="21"/>
      <c r="Z135" s="21"/>
      <c r="AA135" s="21"/>
      <c r="AB135" s="21"/>
      <c r="AC135" s="21"/>
      <c r="AD135" s="21"/>
    </row>
    <row r="137" spans="13:30" ht="18.399999999999999" customHeight="1" x14ac:dyDescent="0.2">
      <c r="M137" s="21"/>
      <c r="N137" s="21"/>
      <c r="O137" s="21"/>
      <c r="P137" s="21"/>
      <c r="Q137" s="21"/>
      <c r="R137" s="21"/>
      <c r="S137" s="21"/>
      <c r="T137" s="21"/>
      <c r="U137" s="21"/>
      <c r="V137" s="21"/>
      <c r="W137" s="21"/>
      <c r="X137" s="21"/>
      <c r="Y137" s="21"/>
      <c r="Z137" s="21"/>
      <c r="AA137" s="21"/>
      <c r="AB137" s="21"/>
      <c r="AC137" s="21"/>
      <c r="AD137" s="21"/>
    </row>
    <row r="139" spans="13:30" ht="18.399999999999999" customHeight="1" x14ac:dyDescent="0.2">
      <c r="M139" s="21"/>
      <c r="N139" s="21"/>
      <c r="O139" s="21"/>
      <c r="P139" s="21"/>
      <c r="Q139" s="21"/>
      <c r="R139" s="21"/>
      <c r="S139" s="21"/>
      <c r="T139" s="21"/>
      <c r="U139" s="21"/>
      <c r="V139" s="21"/>
      <c r="W139" s="21"/>
      <c r="X139" s="21"/>
      <c r="Y139" s="21"/>
      <c r="Z139" s="21"/>
      <c r="AA139" s="21"/>
      <c r="AB139" s="21"/>
      <c r="AC139" s="21"/>
      <c r="AD139" s="21"/>
    </row>
    <row r="141" spans="13:30" ht="18.399999999999999" customHeight="1" x14ac:dyDescent="0.2">
      <c r="M141" s="21"/>
      <c r="N141" s="21"/>
      <c r="O141" s="21"/>
      <c r="P141" s="21"/>
      <c r="Q141" s="21"/>
      <c r="R141" s="21"/>
      <c r="S141" s="21"/>
      <c r="T141" s="21"/>
      <c r="U141" s="21"/>
      <c r="V141" s="21"/>
      <c r="W141" s="21"/>
      <c r="X141" s="21"/>
      <c r="Y141" s="21"/>
      <c r="Z141" s="21"/>
      <c r="AA141" s="21"/>
      <c r="AB141" s="21"/>
      <c r="AC141" s="21"/>
      <c r="AD141" s="21"/>
    </row>
    <row r="143" spans="13:30" ht="18.399999999999999" customHeight="1" x14ac:dyDescent="0.2">
      <c r="M143" s="21"/>
      <c r="N143" s="21"/>
      <c r="O143" s="21"/>
      <c r="P143" s="21"/>
      <c r="Q143" s="21"/>
      <c r="R143" s="21"/>
      <c r="S143" s="21"/>
      <c r="T143" s="21"/>
      <c r="U143" s="21"/>
      <c r="V143" s="21"/>
      <c r="W143" s="21"/>
      <c r="X143" s="21"/>
      <c r="Y143" s="21"/>
      <c r="Z143" s="21"/>
      <c r="AA143" s="21"/>
      <c r="AB143" s="21"/>
      <c r="AC143" s="21"/>
      <c r="AD143" s="21"/>
    </row>
    <row r="145" spans="13:30" ht="18.399999999999999" customHeight="1" x14ac:dyDescent="0.2">
      <c r="M145" s="21"/>
      <c r="N145" s="21"/>
      <c r="O145" s="21"/>
      <c r="P145" s="21"/>
      <c r="Q145" s="21"/>
      <c r="R145" s="21"/>
      <c r="S145" s="21"/>
      <c r="T145" s="21"/>
      <c r="U145" s="21"/>
      <c r="V145" s="21"/>
      <c r="W145" s="21"/>
      <c r="X145" s="21"/>
      <c r="Y145" s="21"/>
      <c r="Z145" s="21"/>
      <c r="AA145" s="21"/>
      <c r="AB145" s="21"/>
      <c r="AC145" s="21"/>
      <c r="AD145" s="21"/>
    </row>
    <row r="147" spans="13:30" ht="18.399999999999999" customHeight="1" x14ac:dyDescent="0.2">
      <c r="M147" s="21"/>
      <c r="N147" s="21"/>
      <c r="O147" s="21"/>
      <c r="P147" s="21"/>
      <c r="Q147" s="21"/>
      <c r="R147" s="21"/>
      <c r="S147" s="21"/>
      <c r="T147" s="21"/>
      <c r="U147" s="21"/>
      <c r="V147" s="21"/>
      <c r="W147" s="21"/>
      <c r="X147" s="21"/>
      <c r="Y147" s="21"/>
      <c r="Z147" s="21"/>
      <c r="AA147" s="21"/>
      <c r="AB147" s="21"/>
      <c r="AC147" s="21"/>
      <c r="AD147" s="21"/>
    </row>
    <row r="149" spans="13:30" ht="18.399999999999999" customHeight="1" x14ac:dyDescent="0.2">
      <c r="M149" s="21"/>
      <c r="N149" s="21"/>
      <c r="O149" s="21"/>
      <c r="P149" s="21"/>
      <c r="Q149" s="21"/>
      <c r="R149" s="21"/>
      <c r="S149" s="21"/>
      <c r="T149" s="21"/>
      <c r="U149" s="21"/>
      <c r="V149" s="21"/>
      <c r="W149" s="21"/>
      <c r="X149" s="21"/>
      <c r="Y149" s="21"/>
      <c r="Z149" s="21"/>
      <c r="AA149" s="21"/>
      <c r="AB149" s="21"/>
      <c r="AC149" s="21"/>
      <c r="AD149" s="21"/>
    </row>
    <row r="151" spans="13:30" ht="18.399999999999999" customHeight="1" x14ac:dyDescent="0.2">
      <c r="M151" s="21"/>
      <c r="N151" s="21"/>
      <c r="O151" s="21"/>
      <c r="P151" s="21"/>
      <c r="Q151" s="21"/>
      <c r="R151" s="21"/>
      <c r="S151" s="21"/>
      <c r="T151" s="21"/>
      <c r="U151" s="21"/>
      <c r="V151" s="21"/>
      <c r="W151" s="21"/>
      <c r="X151" s="21"/>
      <c r="Y151" s="21"/>
      <c r="Z151" s="21"/>
      <c r="AA151" s="21"/>
      <c r="AB151" s="21"/>
      <c r="AC151" s="21"/>
      <c r="AD151" s="21"/>
    </row>
    <row r="153" spans="13:30" ht="18.399999999999999" customHeight="1" x14ac:dyDescent="0.2">
      <c r="M153" s="21"/>
      <c r="N153" s="21"/>
      <c r="O153" s="21"/>
      <c r="P153" s="21"/>
      <c r="Q153" s="21"/>
      <c r="R153" s="21"/>
      <c r="S153" s="21"/>
      <c r="T153" s="21"/>
      <c r="U153" s="21"/>
      <c r="V153" s="21"/>
      <c r="W153" s="21"/>
      <c r="X153" s="21"/>
      <c r="Y153" s="21"/>
      <c r="Z153" s="21"/>
      <c r="AA153" s="21"/>
      <c r="AB153" s="21"/>
      <c r="AC153" s="21"/>
      <c r="AD153" s="21"/>
    </row>
    <row r="155" spans="13:30" ht="18.399999999999999" customHeight="1" x14ac:dyDescent="0.2">
      <c r="M155" s="21"/>
      <c r="N155" s="21"/>
      <c r="O155" s="21"/>
      <c r="P155" s="21"/>
      <c r="Q155" s="21"/>
      <c r="R155" s="21"/>
      <c r="S155" s="21"/>
      <c r="T155" s="21"/>
      <c r="U155" s="21"/>
      <c r="V155" s="21"/>
      <c r="W155" s="21"/>
      <c r="X155" s="21"/>
      <c r="Y155" s="21"/>
      <c r="Z155" s="21"/>
      <c r="AA155" s="21"/>
      <c r="AB155" s="21"/>
      <c r="AC155" s="21"/>
      <c r="AD155" s="21"/>
    </row>
    <row r="157" spans="13:30" ht="18.399999999999999" customHeight="1" x14ac:dyDescent="0.2">
      <c r="M157" s="21"/>
      <c r="N157" s="21"/>
      <c r="O157" s="21"/>
      <c r="P157" s="21"/>
      <c r="Q157" s="21"/>
      <c r="R157" s="21"/>
      <c r="S157" s="21"/>
      <c r="T157" s="21"/>
      <c r="U157" s="21"/>
      <c r="V157" s="21"/>
      <c r="W157" s="21"/>
      <c r="X157" s="21"/>
      <c r="Y157" s="21"/>
      <c r="Z157" s="21"/>
      <c r="AA157" s="21"/>
      <c r="AB157" s="21"/>
      <c r="AC157" s="21"/>
      <c r="AD157" s="21"/>
    </row>
    <row r="159" spans="13:30" ht="18.399999999999999" customHeight="1" x14ac:dyDescent="0.2">
      <c r="M159" s="21"/>
      <c r="N159" s="21"/>
      <c r="O159" s="21"/>
      <c r="P159" s="21"/>
      <c r="Q159" s="21"/>
      <c r="R159" s="21"/>
      <c r="S159" s="21"/>
      <c r="T159" s="21"/>
      <c r="U159" s="21"/>
      <c r="V159" s="21"/>
      <c r="W159" s="21"/>
      <c r="X159" s="21"/>
      <c r="Y159" s="21"/>
      <c r="Z159" s="21"/>
      <c r="AA159" s="21"/>
      <c r="AB159" s="21"/>
      <c r="AC159" s="21"/>
      <c r="AD159" s="21"/>
    </row>
    <row r="161" spans="13:30" ht="18.399999999999999" customHeight="1" x14ac:dyDescent="0.2">
      <c r="M161" s="21"/>
      <c r="N161" s="21"/>
      <c r="O161" s="21"/>
      <c r="P161" s="21"/>
      <c r="Q161" s="21"/>
      <c r="R161" s="21"/>
      <c r="S161" s="21"/>
      <c r="T161" s="21"/>
      <c r="U161" s="21"/>
      <c r="V161" s="21"/>
      <c r="W161" s="21"/>
      <c r="X161" s="21"/>
      <c r="Y161" s="21"/>
      <c r="Z161" s="21"/>
      <c r="AA161" s="21"/>
      <c r="AB161" s="21"/>
      <c r="AC161" s="21"/>
      <c r="AD161" s="21"/>
    </row>
    <row r="163" spans="13:30" ht="18.399999999999999" customHeight="1" x14ac:dyDescent="0.2">
      <c r="M163" s="21"/>
      <c r="N163" s="21"/>
      <c r="O163" s="21"/>
      <c r="P163" s="21"/>
      <c r="Q163" s="21"/>
      <c r="R163" s="21"/>
      <c r="S163" s="21"/>
      <c r="T163" s="21"/>
      <c r="U163" s="21"/>
      <c r="V163" s="21"/>
      <c r="W163" s="21"/>
      <c r="X163" s="21"/>
      <c r="Y163" s="21"/>
      <c r="Z163" s="21"/>
      <c r="AA163" s="21"/>
      <c r="AB163" s="21"/>
      <c r="AC163" s="21"/>
      <c r="AD163" s="21"/>
    </row>
    <row r="165" spans="13:30" ht="18.399999999999999" customHeight="1" x14ac:dyDescent="0.2">
      <c r="M165" s="21"/>
      <c r="N165" s="21"/>
      <c r="O165" s="21"/>
      <c r="P165" s="21"/>
      <c r="Q165" s="21"/>
      <c r="R165" s="21"/>
      <c r="S165" s="21"/>
      <c r="T165" s="21"/>
      <c r="U165" s="21"/>
      <c r="V165" s="21"/>
      <c r="W165" s="21"/>
      <c r="X165" s="21"/>
      <c r="Y165" s="21"/>
      <c r="Z165" s="21"/>
      <c r="AA165" s="21"/>
      <c r="AB165" s="21"/>
      <c r="AC165" s="21"/>
      <c r="AD165" s="21"/>
    </row>
    <row r="167" spans="13:30" ht="18.399999999999999" customHeight="1" x14ac:dyDescent="0.2">
      <c r="M167" s="21"/>
      <c r="N167" s="21"/>
      <c r="O167" s="21"/>
      <c r="P167" s="21"/>
      <c r="Q167" s="21"/>
      <c r="R167" s="21"/>
      <c r="S167" s="21"/>
      <c r="T167" s="21"/>
      <c r="U167" s="21"/>
      <c r="V167" s="21"/>
      <c r="W167" s="21"/>
      <c r="X167" s="21"/>
      <c r="Y167" s="21"/>
      <c r="Z167" s="21"/>
      <c r="AA167" s="21"/>
      <c r="AB167" s="21"/>
      <c r="AC167" s="21"/>
      <c r="AD167" s="21"/>
    </row>
    <row r="169" spans="13:30" ht="18.399999999999999" customHeight="1" x14ac:dyDescent="0.2">
      <c r="M169" s="21"/>
      <c r="N169" s="21"/>
      <c r="O169" s="21"/>
      <c r="P169" s="21"/>
      <c r="Q169" s="21"/>
      <c r="R169" s="21"/>
      <c r="S169" s="21"/>
      <c r="T169" s="21"/>
      <c r="U169" s="21"/>
      <c r="V169" s="21"/>
      <c r="W169" s="21"/>
      <c r="X169" s="21"/>
      <c r="Y169" s="21"/>
      <c r="Z169" s="21"/>
      <c r="AA169" s="21"/>
      <c r="AB169" s="21"/>
      <c r="AC169" s="21"/>
      <c r="AD169" s="21"/>
    </row>
    <row r="171" spans="13:30" ht="18.399999999999999" customHeight="1" x14ac:dyDescent="0.2">
      <c r="M171" s="21"/>
      <c r="N171" s="21"/>
      <c r="O171" s="21"/>
      <c r="P171" s="21"/>
      <c r="Q171" s="21"/>
      <c r="R171" s="21"/>
      <c r="S171" s="21"/>
      <c r="T171" s="21"/>
      <c r="U171" s="21"/>
      <c r="V171" s="21"/>
      <c r="W171" s="21"/>
      <c r="X171" s="21"/>
      <c r="Y171" s="21"/>
      <c r="Z171" s="21"/>
      <c r="AA171" s="21"/>
      <c r="AB171" s="21"/>
      <c r="AC171" s="21"/>
      <c r="AD171" s="21"/>
    </row>
    <row r="173" spans="13:30" ht="18.399999999999999" customHeight="1" x14ac:dyDescent="0.2">
      <c r="M173" s="21"/>
      <c r="N173" s="21"/>
      <c r="O173" s="21"/>
      <c r="P173" s="21"/>
      <c r="Q173" s="21"/>
      <c r="R173" s="21"/>
      <c r="S173" s="21"/>
      <c r="T173" s="21"/>
      <c r="U173" s="21"/>
      <c r="V173" s="21"/>
      <c r="W173" s="21"/>
      <c r="X173" s="21"/>
      <c r="Y173" s="21"/>
      <c r="Z173" s="21"/>
      <c r="AA173" s="21"/>
      <c r="AB173" s="21"/>
      <c r="AC173" s="21"/>
      <c r="AD173" s="21"/>
    </row>
    <row r="175" spans="13:30" ht="18.399999999999999" customHeight="1" x14ac:dyDescent="0.2">
      <c r="M175" s="21"/>
      <c r="N175" s="21"/>
      <c r="O175" s="21"/>
      <c r="P175" s="21"/>
      <c r="Q175" s="21"/>
      <c r="R175" s="21"/>
      <c r="S175" s="21"/>
      <c r="T175" s="21"/>
      <c r="U175" s="21"/>
      <c r="V175" s="21"/>
      <c r="W175" s="21"/>
      <c r="X175" s="21"/>
      <c r="Y175" s="21"/>
      <c r="Z175" s="21"/>
      <c r="AA175" s="21"/>
      <c r="AB175" s="21"/>
      <c r="AC175" s="21"/>
      <c r="AD175" s="21"/>
    </row>
    <row r="177" spans="13:30" ht="18.399999999999999" customHeight="1" x14ac:dyDescent="0.2">
      <c r="M177" s="21"/>
      <c r="N177" s="21"/>
      <c r="O177" s="21"/>
      <c r="P177" s="21"/>
      <c r="Q177" s="21"/>
      <c r="R177" s="21"/>
      <c r="S177" s="21"/>
      <c r="T177" s="21"/>
      <c r="U177" s="21"/>
      <c r="V177" s="21"/>
      <c r="W177" s="21"/>
      <c r="X177" s="21"/>
      <c r="Y177" s="21"/>
      <c r="Z177" s="21"/>
      <c r="AA177" s="21"/>
      <c r="AB177" s="21"/>
      <c r="AC177" s="21"/>
      <c r="AD177" s="21"/>
    </row>
    <row r="179" spans="13:30" ht="18.399999999999999" customHeight="1" x14ac:dyDescent="0.2">
      <c r="M179" s="21"/>
      <c r="N179" s="21"/>
      <c r="O179" s="21"/>
      <c r="P179" s="21"/>
      <c r="Q179" s="21"/>
      <c r="R179" s="21"/>
      <c r="S179" s="21"/>
      <c r="T179" s="21"/>
      <c r="U179" s="21"/>
      <c r="V179" s="21"/>
      <c r="W179" s="21"/>
      <c r="X179" s="21"/>
      <c r="Y179" s="21"/>
      <c r="Z179" s="21"/>
      <c r="AA179" s="21"/>
      <c r="AB179" s="21"/>
      <c r="AC179" s="21"/>
      <c r="AD179" s="21"/>
    </row>
    <row r="181" spans="13:30" ht="18.399999999999999" customHeight="1" x14ac:dyDescent="0.2">
      <c r="M181" s="21"/>
      <c r="N181" s="21"/>
      <c r="O181" s="21"/>
      <c r="P181" s="21"/>
      <c r="Q181" s="21"/>
      <c r="R181" s="21"/>
      <c r="S181" s="21"/>
      <c r="T181" s="21"/>
      <c r="U181" s="21"/>
      <c r="V181" s="21"/>
      <c r="W181" s="21"/>
      <c r="X181" s="21"/>
      <c r="Y181" s="21"/>
      <c r="Z181" s="21"/>
      <c r="AA181" s="21"/>
      <c r="AB181" s="21"/>
      <c r="AC181" s="21"/>
      <c r="AD181" s="21"/>
    </row>
    <row r="183" spans="13:30" ht="18.399999999999999" customHeight="1" x14ac:dyDescent="0.2">
      <c r="M183" s="21"/>
      <c r="N183" s="21"/>
      <c r="O183" s="21"/>
      <c r="P183" s="21"/>
      <c r="Q183" s="21"/>
      <c r="R183" s="21"/>
      <c r="S183" s="21"/>
      <c r="T183" s="21"/>
      <c r="U183" s="21"/>
      <c r="V183" s="21"/>
      <c r="W183" s="21"/>
      <c r="X183" s="21"/>
      <c r="Y183" s="21"/>
      <c r="Z183" s="21"/>
      <c r="AA183" s="21"/>
      <c r="AB183" s="21"/>
      <c r="AC183" s="21"/>
      <c r="AD183" s="21"/>
    </row>
    <row r="185" spans="13:30" ht="18.399999999999999" customHeight="1" x14ac:dyDescent="0.2">
      <c r="M185" s="21"/>
      <c r="N185" s="21"/>
      <c r="O185" s="21"/>
      <c r="P185" s="21"/>
      <c r="Q185" s="21"/>
      <c r="R185" s="21"/>
      <c r="S185" s="21"/>
      <c r="T185" s="21"/>
      <c r="U185" s="21"/>
      <c r="V185" s="21"/>
      <c r="W185" s="21"/>
      <c r="X185" s="21"/>
      <c r="Y185" s="21"/>
      <c r="Z185" s="21"/>
      <c r="AA185" s="21"/>
      <c r="AB185" s="21"/>
      <c r="AC185" s="21"/>
      <c r="AD185" s="21"/>
    </row>
    <row r="187" spans="13:30" ht="18.399999999999999" customHeight="1" x14ac:dyDescent="0.2">
      <c r="M187" s="21"/>
      <c r="N187" s="21"/>
      <c r="O187" s="21"/>
      <c r="P187" s="21"/>
      <c r="Q187" s="21"/>
      <c r="R187" s="21"/>
      <c r="S187" s="21"/>
      <c r="T187" s="21"/>
      <c r="U187" s="21"/>
      <c r="V187" s="21"/>
      <c r="W187" s="21"/>
      <c r="X187" s="21"/>
      <c r="Y187" s="21"/>
      <c r="Z187" s="21"/>
      <c r="AA187" s="21"/>
      <c r="AB187" s="21"/>
      <c r="AC187" s="21"/>
      <c r="AD187" s="21"/>
    </row>
    <row r="189" spans="13:30" ht="18.399999999999999" customHeight="1" x14ac:dyDescent="0.2">
      <c r="M189" s="21"/>
      <c r="N189" s="21"/>
      <c r="O189" s="21"/>
      <c r="P189" s="21"/>
      <c r="Q189" s="21"/>
      <c r="R189" s="21"/>
      <c r="S189" s="21"/>
      <c r="T189" s="21"/>
      <c r="U189" s="21"/>
      <c r="V189" s="21"/>
      <c r="W189" s="21"/>
      <c r="X189" s="21"/>
      <c r="Y189" s="21"/>
      <c r="Z189" s="21"/>
      <c r="AA189" s="21"/>
      <c r="AB189" s="21"/>
      <c r="AC189" s="21"/>
      <c r="AD189" s="21"/>
    </row>
    <row r="191" spans="13:30" ht="18.399999999999999" customHeight="1" x14ac:dyDescent="0.2">
      <c r="M191" s="21"/>
      <c r="N191" s="21"/>
      <c r="O191" s="21"/>
      <c r="P191" s="21"/>
      <c r="Q191" s="21"/>
      <c r="R191" s="21"/>
      <c r="S191" s="21"/>
      <c r="T191" s="21"/>
      <c r="U191" s="21"/>
      <c r="V191" s="21"/>
      <c r="W191" s="21"/>
      <c r="X191" s="21"/>
      <c r="Y191" s="21"/>
      <c r="Z191" s="21"/>
      <c r="AA191" s="21"/>
      <c r="AB191" s="21"/>
      <c r="AC191" s="21"/>
      <c r="AD191" s="21"/>
    </row>
    <row r="193" spans="13:30" ht="18.399999999999999" customHeight="1" x14ac:dyDescent="0.2">
      <c r="M193" s="21"/>
      <c r="N193" s="21"/>
      <c r="O193" s="21"/>
      <c r="P193" s="21"/>
      <c r="Q193" s="21"/>
      <c r="R193" s="21"/>
      <c r="S193" s="21"/>
      <c r="T193" s="21"/>
      <c r="U193" s="21"/>
      <c r="V193" s="21"/>
      <c r="W193" s="21"/>
      <c r="X193" s="21"/>
      <c r="Y193" s="21"/>
      <c r="Z193" s="21"/>
      <c r="AA193" s="21"/>
      <c r="AB193" s="21"/>
      <c r="AC193" s="21"/>
      <c r="AD193" s="21"/>
    </row>
    <row r="195" spans="13:30" ht="18.399999999999999" customHeight="1" x14ac:dyDescent="0.2">
      <c r="M195" s="21"/>
      <c r="N195" s="21"/>
      <c r="O195" s="21"/>
      <c r="P195" s="21"/>
      <c r="Q195" s="21"/>
      <c r="R195" s="21"/>
      <c r="S195" s="21"/>
      <c r="T195" s="21"/>
      <c r="U195" s="21"/>
      <c r="V195" s="21"/>
      <c r="W195" s="21"/>
      <c r="X195" s="21"/>
      <c r="Y195" s="21"/>
      <c r="Z195" s="21"/>
      <c r="AA195" s="21"/>
      <c r="AB195" s="21"/>
      <c r="AC195" s="21"/>
      <c r="AD195" s="21"/>
    </row>
    <row r="197" spans="13:30" ht="18.399999999999999" customHeight="1" x14ac:dyDescent="0.2">
      <c r="M197" s="21"/>
      <c r="N197" s="21"/>
      <c r="O197" s="21"/>
      <c r="P197" s="21"/>
      <c r="Q197" s="21"/>
      <c r="R197" s="21"/>
      <c r="S197" s="21"/>
      <c r="T197" s="21"/>
      <c r="U197" s="21"/>
      <c r="V197" s="21"/>
      <c r="W197" s="21"/>
      <c r="X197" s="21"/>
      <c r="Y197" s="21"/>
      <c r="Z197" s="21"/>
      <c r="AA197" s="21"/>
      <c r="AB197" s="21"/>
      <c r="AC197" s="21"/>
      <c r="AD197" s="21"/>
    </row>
    <row r="199" spans="13:30" ht="18.399999999999999" customHeight="1" x14ac:dyDescent="0.2">
      <c r="M199" s="21"/>
      <c r="N199" s="21"/>
      <c r="O199" s="21"/>
      <c r="P199" s="21"/>
      <c r="Q199" s="21"/>
      <c r="R199" s="21"/>
      <c r="S199" s="21"/>
      <c r="T199" s="21"/>
      <c r="U199" s="21"/>
      <c r="V199" s="21"/>
      <c r="W199" s="21"/>
      <c r="X199" s="21"/>
      <c r="Y199" s="21"/>
      <c r="Z199" s="21"/>
      <c r="AA199" s="21"/>
      <c r="AB199" s="21"/>
      <c r="AC199" s="21"/>
      <c r="AD199" s="21"/>
    </row>
    <row r="201" spans="13:30" ht="18.399999999999999" customHeight="1" x14ac:dyDescent="0.2">
      <c r="M201" s="21"/>
      <c r="N201" s="21"/>
      <c r="O201" s="21"/>
      <c r="P201" s="21"/>
      <c r="Q201" s="21"/>
      <c r="R201" s="21"/>
      <c r="S201" s="21"/>
      <c r="T201" s="21"/>
      <c r="U201" s="21"/>
      <c r="V201" s="21"/>
      <c r="W201" s="21"/>
      <c r="X201" s="21"/>
      <c r="Y201" s="21"/>
      <c r="Z201" s="21"/>
      <c r="AA201" s="21"/>
      <c r="AB201" s="21"/>
      <c r="AC201" s="21"/>
      <c r="AD201" s="21"/>
    </row>
    <row r="203" spans="13:30" ht="18.399999999999999" customHeight="1" x14ac:dyDescent="0.2">
      <c r="M203" s="21"/>
      <c r="N203" s="21"/>
      <c r="O203" s="21"/>
      <c r="P203" s="21"/>
      <c r="Q203" s="21"/>
      <c r="R203" s="21"/>
      <c r="S203" s="21"/>
      <c r="T203" s="21"/>
      <c r="U203" s="21"/>
      <c r="V203" s="21"/>
      <c r="W203" s="21"/>
      <c r="X203" s="21"/>
      <c r="Y203" s="21"/>
      <c r="Z203" s="21"/>
      <c r="AA203" s="21"/>
      <c r="AB203" s="21"/>
      <c r="AC203" s="21"/>
      <c r="AD203" s="21"/>
    </row>
    <row r="205" spans="13:30" ht="18.399999999999999" customHeight="1" x14ac:dyDescent="0.2">
      <c r="M205" s="21"/>
      <c r="N205" s="21"/>
      <c r="O205" s="21"/>
      <c r="P205" s="21"/>
      <c r="Q205" s="21"/>
      <c r="R205" s="21"/>
      <c r="S205" s="21"/>
      <c r="T205" s="21"/>
      <c r="U205" s="21"/>
      <c r="V205" s="21"/>
      <c r="W205" s="21"/>
      <c r="X205" s="21"/>
      <c r="Y205" s="21"/>
      <c r="Z205" s="21"/>
      <c r="AA205" s="21"/>
      <c r="AB205" s="21"/>
      <c r="AC205" s="21"/>
      <c r="AD205" s="21"/>
    </row>
    <row r="207" spans="13:30" ht="18.399999999999999" customHeight="1" x14ac:dyDescent="0.2">
      <c r="M207" s="21"/>
      <c r="N207" s="21"/>
      <c r="O207" s="21"/>
      <c r="P207" s="21"/>
      <c r="Q207" s="21"/>
      <c r="R207" s="21"/>
      <c r="S207" s="21"/>
      <c r="T207" s="21"/>
      <c r="U207" s="21"/>
      <c r="V207" s="21"/>
      <c r="W207" s="21"/>
      <c r="X207" s="21"/>
      <c r="Y207" s="21"/>
      <c r="Z207" s="21"/>
      <c r="AA207" s="21"/>
      <c r="AB207" s="21"/>
      <c r="AC207" s="21"/>
      <c r="AD207" s="21"/>
    </row>
    <row r="209" spans="13:30" ht="18.399999999999999" customHeight="1" x14ac:dyDescent="0.2">
      <c r="M209" s="21"/>
      <c r="N209" s="21"/>
      <c r="O209" s="21"/>
      <c r="P209" s="21"/>
      <c r="Q209" s="21"/>
      <c r="R209" s="21"/>
      <c r="S209" s="21"/>
      <c r="T209" s="21"/>
      <c r="U209" s="21"/>
      <c r="V209" s="21"/>
      <c r="W209" s="21"/>
      <c r="X209" s="21"/>
      <c r="Y209" s="21"/>
      <c r="Z209" s="21"/>
      <c r="AA209" s="21"/>
      <c r="AB209" s="21"/>
      <c r="AC209" s="21"/>
      <c r="AD209" s="21"/>
    </row>
    <row r="211" spans="13:30" ht="18.399999999999999" customHeight="1" x14ac:dyDescent="0.2">
      <c r="M211" s="21"/>
      <c r="N211" s="21"/>
      <c r="O211" s="21"/>
      <c r="P211" s="21"/>
      <c r="Q211" s="21"/>
      <c r="R211" s="21"/>
      <c r="S211" s="21"/>
      <c r="T211" s="21"/>
      <c r="U211" s="21"/>
      <c r="V211" s="21"/>
      <c r="W211" s="21"/>
      <c r="X211" s="21"/>
      <c r="Y211" s="21"/>
      <c r="Z211" s="21"/>
      <c r="AA211" s="21"/>
      <c r="AB211" s="21"/>
      <c r="AC211" s="21"/>
      <c r="AD211" s="21"/>
    </row>
    <row r="213" spans="13:30" ht="18.399999999999999" customHeight="1" x14ac:dyDescent="0.2">
      <c r="M213" s="21"/>
      <c r="N213" s="21"/>
      <c r="O213" s="21"/>
      <c r="P213" s="21"/>
      <c r="Q213" s="21"/>
      <c r="R213" s="21"/>
      <c r="S213" s="21"/>
      <c r="T213" s="21"/>
      <c r="U213" s="21"/>
      <c r="V213" s="21"/>
      <c r="W213" s="21"/>
      <c r="X213" s="21"/>
      <c r="Y213" s="21"/>
      <c r="Z213" s="21"/>
      <c r="AA213" s="21"/>
      <c r="AB213" s="21"/>
      <c r="AC213" s="21"/>
      <c r="AD213" s="21"/>
    </row>
    <row r="215" spans="13:30" ht="18.399999999999999" customHeight="1" x14ac:dyDescent="0.2">
      <c r="M215" s="21"/>
      <c r="N215" s="21"/>
      <c r="O215" s="21"/>
      <c r="P215" s="21"/>
      <c r="Q215" s="21"/>
      <c r="R215" s="21"/>
      <c r="S215" s="21"/>
      <c r="T215" s="21"/>
      <c r="U215" s="21"/>
      <c r="V215" s="21"/>
      <c r="W215" s="21"/>
      <c r="X215" s="21"/>
      <c r="Y215" s="21"/>
      <c r="Z215" s="21"/>
      <c r="AA215" s="21"/>
      <c r="AB215" s="21"/>
      <c r="AC215" s="21"/>
      <c r="AD215" s="21"/>
    </row>
    <row r="217" spans="13:30" ht="18.399999999999999" customHeight="1" x14ac:dyDescent="0.2">
      <c r="M217" s="21"/>
      <c r="N217" s="21"/>
      <c r="O217" s="21"/>
      <c r="P217" s="21"/>
      <c r="Q217" s="21"/>
      <c r="R217" s="21"/>
      <c r="S217" s="21"/>
      <c r="T217" s="21"/>
      <c r="U217" s="21"/>
      <c r="V217" s="21"/>
      <c r="W217" s="21"/>
      <c r="X217" s="21"/>
      <c r="Y217" s="21"/>
      <c r="Z217" s="21"/>
      <c r="AA217" s="21"/>
      <c r="AB217" s="21"/>
      <c r="AC217" s="21"/>
      <c r="AD217" s="21"/>
    </row>
    <row r="219" spans="13:30" ht="18.399999999999999" customHeight="1" x14ac:dyDescent="0.2">
      <c r="M219" s="21"/>
      <c r="N219" s="21"/>
      <c r="O219" s="21"/>
      <c r="P219" s="21"/>
      <c r="Q219" s="21"/>
      <c r="R219" s="21"/>
      <c r="S219" s="21"/>
      <c r="T219" s="21"/>
      <c r="U219" s="21"/>
      <c r="V219" s="21"/>
      <c r="W219" s="21"/>
      <c r="X219" s="21"/>
      <c r="Y219" s="21"/>
      <c r="Z219" s="21"/>
      <c r="AA219" s="21"/>
      <c r="AB219" s="21"/>
      <c r="AC219" s="21"/>
      <c r="AD219" s="21"/>
    </row>
    <row r="221" spans="13:30" ht="18.399999999999999" customHeight="1" x14ac:dyDescent="0.2">
      <c r="M221" s="21"/>
      <c r="N221" s="21"/>
      <c r="O221" s="21"/>
      <c r="P221" s="21"/>
      <c r="Q221" s="21"/>
      <c r="R221" s="21"/>
      <c r="S221" s="21"/>
      <c r="T221" s="21"/>
      <c r="U221" s="21"/>
      <c r="V221" s="21"/>
      <c r="W221" s="21"/>
      <c r="X221" s="21"/>
      <c r="Y221" s="21"/>
      <c r="Z221" s="21"/>
      <c r="AA221" s="21"/>
      <c r="AB221" s="21"/>
      <c r="AC221" s="21"/>
      <c r="AD221" s="21"/>
    </row>
    <row r="223" spans="13:30" ht="18.399999999999999" customHeight="1" x14ac:dyDescent="0.2">
      <c r="M223" s="21"/>
      <c r="N223" s="21"/>
      <c r="O223" s="21"/>
      <c r="P223" s="21"/>
      <c r="Q223" s="21"/>
      <c r="R223" s="21"/>
      <c r="S223" s="21"/>
      <c r="T223" s="21"/>
      <c r="U223" s="21"/>
      <c r="V223" s="21"/>
      <c r="W223" s="21"/>
      <c r="X223" s="21"/>
      <c r="Y223" s="21"/>
      <c r="Z223" s="21"/>
      <c r="AA223" s="21"/>
      <c r="AB223" s="21"/>
      <c r="AC223" s="21"/>
      <c r="AD223" s="21"/>
    </row>
    <row r="225" spans="13:30" ht="18.399999999999999" customHeight="1" x14ac:dyDescent="0.2">
      <c r="M225" s="21"/>
      <c r="N225" s="21"/>
      <c r="O225" s="21"/>
      <c r="P225" s="21"/>
      <c r="Q225" s="21"/>
      <c r="R225" s="21"/>
      <c r="S225" s="21"/>
      <c r="T225" s="21"/>
      <c r="U225" s="21"/>
      <c r="V225" s="21"/>
      <c r="W225" s="21"/>
      <c r="X225" s="21"/>
      <c r="Y225" s="21"/>
      <c r="Z225" s="21"/>
      <c r="AA225" s="21"/>
      <c r="AB225" s="21"/>
      <c r="AC225" s="21"/>
      <c r="AD225" s="21"/>
    </row>
    <row r="227" spans="13:30" ht="18.399999999999999" customHeight="1" x14ac:dyDescent="0.2">
      <c r="M227" s="21"/>
      <c r="N227" s="21"/>
      <c r="O227" s="21"/>
      <c r="P227" s="21"/>
      <c r="Q227" s="21"/>
      <c r="R227" s="21"/>
      <c r="S227" s="21"/>
      <c r="T227" s="21"/>
      <c r="U227" s="21"/>
      <c r="V227" s="21"/>
      <c r="W227" s="21"/>
      <c r="X227" s="21"/>
      <c r="Y227" s="21"/>
      <c r="Z227" s="21"/>
      <c r="AA227" s="21"/>
      <c r="AB227" s="21"/>
      <c r="AC227" s="21"/>
      <c r="AD227" s="21"/>
    </row>
    <row r="229" spans="13:30" ht="18.399999999999999" customHeight="1" x14ac:dyDescent="0.2">
      <c r="M229" s="21"/>
      <c r="N229" s="21"/>
      <c r="O229" s="21"/>
      <c r="P229" s="21"/>
      <c r="Q229" s="21"/>
      <c r="R229" s="21"/>
      <c r="S229" s="21"/>
      <c r="T229" s="21"/>
      <c r="U229" s="21"/>
      <c r="V229" s="21"/>
      <c r="W229" s="21"/>
      <c r="X229" s="21"/>
      <c r="Y229" s="21"/>
      <c r="Z229" s="21"/>
      <c r="AA229" s="21"/>
      <c r="AB229" s="21"/>
      <c r="AC229" s="21"/>
      <c r="AD229" s="21"/>
    </row>
    <row r="231" spans="13:30" ht="18.399999999999999" customHeight="1" x14ac:dyDescent="0.2">
      <c r="M231" s="21"/>
      <c r="N231" s="21"/>
      <c r="O231" s="21"/>
      <c r="P231" s="21"/>
      <c r="Q231" s="21"/>
      <c r="R231" s="21"/>
      <c r="S231" s="21"/>
      <c r="T231" s="21"/>
      <c r="U231" s="21"/>
      <c r="V231" s="21"/>
      <c r="W231" s="21"/>
      <c r="X231" s="21"/>
      <c r="Y231" s="21"/>
      <c r="Z231" s="21"/>
      <c r="AA231" s="21"/>
      <c r="AB231" s="21"/>
      <c r="AC231" s="21"/>
      <c r="AD231" s="21"/>
    </row>
    <row r="233" spans="13:30" ht="18.399999999999999" customHeight="1" x14ac:dyDescent="0.2">
      <c r="M233" s="21"/>
      <c r="N233" s="21"/>
      <c r="O233" s="21"/>
      <c r="P233" s="21"/>
      <c r="Q233" s="21"/>
      <c r="R233" s="21"/>
      <c r="S233" s="21"/>
      <c r="T233" s="21"/>
      <c r="U233" s="21"/>
      <c r="V233" s="21"/>
      <c r="W233" s="21"/>
      <c r="X233" s="21"/>
      <c r="Y233" s="21"/>
      <c r="Z233" s="21"/>
      <c r="AA233" s="21"/>
      <c r="AB233" s="21"/>
      <c r="AC233" s="21"/>
      <c r="AD233" s="21"/>
    </row>
    <row r="235" spans="13:30" ht="18.399999999999999" customHeight="1" x14ac:dyDescent="0.2">
      <c r="M235" s="21"/>
      <c r="N235" s="21"/>
      <c r="O235" s="21"/>
      <c r="P235" s="21"/>
      <c r="Q235" s="21"/>
      <c r="R235" s="21"/>
      <c r="S235" s="21"/>
      <c r="T235" s="21"/>
      <c r="U235" s="21"/>
      <c r="V235" s="21"/>
      <c r="W235" s="21"/>
      <c r="X235" s="21"/>
      <c r="Y235" s="21"/>
      <c r="Z235" s="21"/>
      <c r="AA235" s="21"/>
      <c r="AB235" s="21"/>
      <c r="AC235" s="21"/>
      <c r="AD235" s="21"/>
    </row>
    <row r="237" spans="13:30" ht="18.399999999999999" customHeight="1" x14ac:dyDescent="0.2">
      <c r="M237" s="21"/>
      <c r="N237" s="21"/>
      <c r="O237" s="21"/>
      <c r="P237" s="21"/>
      <c r="Q237" s="21"/>
      <c r="R237" s="21"/>
      <c r="S237" s="21"/>
      <c r="T237" s="21"/>
      <c r="U237" s="21"/>
      <c r="V237" s="21"/>
      <c r="W237" s="21"/>
      <c r="X237" s="21"/>
      <c r="Y237" s="21"/>
      <c r="Z237" s="21"/>
      <c r="AA237" s="21"/>
      <c r="AB237" s="21"/>
      <c r="AC237" s="21"/>
      <c r="AD237" s="21"/>
    </row>
    <row r="239" spans="13:30" ht="18.399999999999999" customHeight="1" x14ac:dyDescent="0.2">
      <c r="M239" s="21"/>
      <c r="N239" s="21"/>
      <c r="O239" s="21"/>
      <c r="P239" s="21"/>
      <c r="Q239" s="21"/>
      <c r="R239" s="21"/>
      <c r="S239" s="21"/>
      <c r="T239" s="21"/>
      <c r="U239" s="21"/>
      <c r="V239" s="21"/>
      <c r="W239" s="21"/>
      <c r="X239" s="21"/>
      <c r="Y239" s="21"/>
      <c r="Z239" s="21"/>
      <c r="AA239" s="21"/>
      <c r="AB239" s="21"/>
      <c r="AC239" s="21"/>
      <c r="AD239" s="21"/>
    </row>
    <row r="241" spans="13:30" ht="18.399999999999999" customHeight="1" x14ac:dyDescent="0.2">
      <c r="M241" s="21"/>
      <c r="N241" s="21"/>
      <c r="O241" s="21"/>
      <c r="P241" s="21"/>
      <c r="Q241" s="21"/>
      <c r="R241" s="21"/>
      <c r="S241" s="21"/>
      <c r="T241" s="21"/>
      <c r="U241" s="21"/>
      <c r="V241" s="21"/>
      <c r="W241" s="21"/>
      <c r="X241" s="21"/>
      <c r="Y241" s="21"/>
      <c r="Z241" s="21"/>
      <c r="AA241" s="21"/>
      <c r="AB241" s="21"/>
      <c r="AC241" s="21"/>
      <c r="AD241" s="21"/>
    </row>
    <row r="243" spans="13:30" ht="18.399999999999999" customHeight="1" x14ac:dyDescent="0.2">
      <c r="M243" s="21"/>
      <c r="N243" s="21"/>
      <c r="O243" s="21"/>
      <c r="P243" s="21"/>
      <c r="Q243" s="21"/>
      <c r="R243" s="21"/>
      <c r="S243" s="21"/>
      <c r="T243" s="21"/>
      <c r="U243" s="21"/>
      <c r="V243" s="21"/>
      <c r="W243" s="21"/>
      <c r="X243" s="21"/>
      <c r="Y243" s="21"/>
      <c r="Z243" s="21"/>
      <c r="AA243" s="21"/>
      <c r="AB243" s="21"/>
      <c r="AC243" s="21"/>
      <c r="AD243" s="21"/>
    </row>
    <row r="245" spans="13:30" ht="18.399999999999999" customHeight="1" x14ac:dyDescent="0.2">
      <c r="M245" s="21"/>
      <c r="N245" s="21"/>
      <c r="O245" s="21"/>
      <c r="P245" s="21"/>
      <c r="Q245" s="21"/>
      <c r="R245" s="21"/>
      <c r="S245" s="21"/>
      <c r="T245" s="21"/>
      <c r="U245" s="21"/>
      <c r="V245" s="21"/>
      <c r="W245" s="21"/>
      <c r="X245" s="21"/>
      <c r="Y245" s="21"/>
      <c r="Z245" s="21"/>
      <c r="AA245" s="21"/>
      <c r="AB245" s="21"/>
      <c r="AC245" s="21"/>
      <c r="AD245" s="21"/>
    </row>
    <row r="247" spans="13:30" ht="18.399999999999999" customHeight="1" x14ac:dyDescent="0.2">
      <c r="M247" s="21"/>
      <c r="N247" s="21"/>
      <c r="O247" s="21"/>
      <c r="P247" s="21"/>
      <c r="Q247" s="21"/>
      <c r="R247" s="21"/>
      <c r="S247" s="21"/>
      <c r="T247" s="21"/>
      <c r="U247" s="21"/>
      <c r="V247" s="21"/>
      <c r="W247" s="21"/>
      <c r="X247" s="21"/>
      <c r="Y247" s="21"/>
      <c r="Z247" s="21"/>
      <c r="AA247" s="21"/>
      <c r="AB247" s="21"/>
      <c r="AC247" s="21"/>
      <c r="AD247" s="21"/>
    </row>
    <row r="249" spans="13:30" ht="18.399999999999999" customHeight="1" x14ac:dyDescent="0.2">
      <c r="M249" s="21"/>
      <c r="N249" s="21"/>
      <c r="O249" s="21"/>
      <c r="P249" s="21"/>
      <c r="Q249" s="21"/>
      <c r="R249" s="21"/>
      <c r="S249" s="21"/>
      <c r="T249" s="21"/>
      <c r="U249" s="21"/>
      <c r="V249" s="21"/>
      <c r="W249" s="21"/>
      <c r="X249" s="21"/>
      <c r="Y249" s="21"/>
      <c r="Z249" s="21"/>
      <c r="AA249" s="21"/>
      <c r="AB249" s="21"/>
      <c r="AC249" s="21"/>
      <c r="AD249" s="21"/>
    </row>
    <row r="251" spans="13:30" ht="18.399999999999999" customHeight="1" x14ac:dyDescent="0.2">
      <c r="M251" s="21"/>
      <c r="N251" s="21"/>
      <c r="O251" s="21"/>
      <c r="P251" s="21"/>
      <c r="Q251" s="21"/>
      <c r="R251" s="21"/>
      <c r="S251" s="21"/>
      <c r="T251" s="21"/>
      <c r="U251" s="21"/>
      <c r="V251" s="21"/>
      <c r="W251" s="21"/>
      <c r="X251" s="21"/>
      <c r="Y251" s="21"/>
      <c r="Z251" s="21"/>
      <c r="AA251" s="21"/>
      <c r="AB251" s="21"/>
      <c r="AC251" s="21"/>
      <c r="AD251" s="21"/>
    </row>
  </sheetData>
  <phoneticPr fontId="0" type="noConversion"/>
  <pageMargins left="1.1023622047244095" right="0.78740157480314965" top="0.59055118110236227" bottom="0.31496062992125984" header="0.51181102362204722" footer="0.51181102362204722"/>
  <pageSetup paperSize="9" scale="57" orientation="landscape" r:id="rId1"/>
  <headerFooter alignWithMargins="0">
    <oddHeader>&amp;RSeite &amp;P von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6"/>
  <sheetViews>
    <sheetView zoomScaleNormal="100" zoomScaleSheetLayoutView="100" workbookViewId="0"/>
  </sheetViews>
  <sheetFormatPr baseColWidth="10" defaultColWidth="11.42578125" defaultRowHeight="18.399999999999999" customHeight="1" x14ac:dyDescent="0.2"/>
  <cols>
    <col min="1" max="1" width="9" style="10" customWidth="1"/>
    <col min="2" max="2" width="158.42578125" style="10" customWidth="1"/>
    <col min="3" max="3" width="17.140625" style="10" customWidth="1"/>
    <col min="4" max="16384" width="11.42578125" style="10"/>
  </cols>
  <sheetData>
    <row r="1" spans="1:21" ht="29.45" customHeight="1" x14ac:dyDescent="0.2">
      <c r="A1" s="2" t="s">
        <v>226</v>
      </c>
      <c r="B1" s="2"/>
      <c r="C1" s="2"/>
    </row>
    <row r="2" spans="1:21" ht="16.5" customHeight="1" x14ac:dyDescent="0.2">
      <c r="A2" s="8" t="s">
        <v>25</v>
      </c>
      <c r="B2" s="48"/>
      <c r="C2" s="2"/>
    </row>
    <row r="3" spans="1:21" s="33" customFormat="1" ht="15.75" x14ac:dyDescent="0.2">
      <c r="A3" s="113"/>
      <c r="B3" s="113"/>
      <c r="C3" s="114"/>
      <c r="D3" s="10"/>
      <c r="E3" s="10"/>
      <c r="F3" s="10"/>
      <c r="G3" s="10"/>
      <c r="H3" s="10"/>
      <c r="I3" s="10"/>
      <c r="J3" s="10"/>
      <c r="K3" s="10"/>
      <c r="L3" s="10"/>
      <c r="M3" s="10"/>
      <c r="N3" s="10"/>
      <c r="O3" s="10"/>
      <c r="P3" s="10"/>
      <c r="Q3" s="10"/>
      <c r="R3" s="10"/>
      <c r="S3" s="10"/>
      <c r="T3" s="10"/>
      <c r="U3" s="10"/>
    </row>
    <row r="4" spans="1:21" ht="15" customHeight="1" x14ac:dyDescent="0.2">
      <c r="A4" s="210" t="s">
        <v>84</v>
      </c>
      <c r="B4" s="210"/>
      <c r="C4" s="76" t="s">
        <v>0</v>
      </c>
    </row>
    <row r="5" spans="1:21" ht="21" customHeight="1" x14ac:dyDescent="0.2">
      <c r="A5" s="79" t="s">
        <v>32</v>
      </c>
      <c r="B5" s="16" t="s">
        <v>93</v>
      </c>
      <c r="C5" s="76" t="s">
        <v>144</v>
      </c>
    </row>
    <row r="6" spans="1:21" ht="20.100000000000001" customHeight="1" x14ac:dyDescent="0.2">
      <c r="A6" s="143"/>
      <c r="B6" s="144" t="s">
        <v>44</v>
      </c>
      <c r="C6" s="142">
        <f>SUM(C7+C40)</f>
        <v>93455</v>
      </c>
    </row>
    <row r="7" spans="1:21" ht="16.5" customHeight="1" x14ac:dyDescent="0.2">
      <c r="A7" s="87">
        <v>30</v>
      </c>
      <c r="B7" s="109" t="s">
        <v>86</v>
      </c>
      <c r="C7" s="89">
        <f>SUM(C8:C39)</f>
        <v>1885</v>
      </c>
    </row>
    <row r="8" spans="1:21" ht="16.5" customHeight="1" x14ac:dyDescent="0.2">
      <c r="A8" s="94">
        <v>300</v>
      </c>
      <c r="B8" s="110" t="s">
        <v>45</v>
      </c>
      <c r="C8" s="104"/>
    </row>
    <row r="9" spans="1:21" ht="16.5" customHeight="1" x14ac:dyDescent="0.2">
      <c r="A9" s="105">
        <v>3000</v>
      </c>
      <c r="B9" s="111" t="s">
        <v>46</v>
      </c>
      <c r="C9" s="106">
        <v>1260</v>
      </c>
    </row>
    <row r="10" spans="1:21" ht="16.5" customHeight="1" x14ac:dyDescent="0.2">
      <c r="A10" s="105">
        <v>3001</v>
      </c>
      <c r="B10" s="111" t="s">
        <v>47</v>
      </c>
      <c r="C10" s="106"/>
    </row>
    <row r="11" spans="1:21" ht="16.5" customHeight="1" x14ac:dyDescent="0.2">
      <c r="A11" s="94">
        <v>301</v>
      </c>
      <c r="B11" s="110" t="s">
        <v>48</v>
      </c>
      <c r="C11" s="106"/>
    </row>
    <row r="12" spans="1:21" ht="16.5" customHeight="1" x14ac:dyDescent="0.2">
      <c r="A12" s="105">
        <v>3010</v>
      </c>
      <c r="B12" s="111" t="s">
        <v>48</v>
      </c>
      <c r="C12" s="106">
        <v>25</v>
      </c>
    </row>
    <row r="13" spans="1:21" ht="16.5" customHeight="1" x14ac:dyDescent="0.2">
      <c r="A13" s="94">
        <v>302</v>
      </c>
      <c r="B13" s="103" t="s">
        <v>167</v>
      </c>
      <c r="C13" s="106"/>
    </row>
    <row r="14" spans="1:21" ht="16.5" customHeight="1" x14ac:dyDescent="0.2">
      <c r="A14" s="94">
        <v>303</v>
      </c>
      <c r="B14" s="110" t="s">
        <v>94</v>
      </c>
      <c r="C14" s="106"/>
    </row>
    <row r="15" spans="1:21" ht="16.5" customHeight="1" x14ac:dyDescent="0.2">
      <c r="A15" s="105">
        <v>3030</v>
      </c>
      <c r="B15" s="111" t="s">
        <v>94</v>
      </c>
      <c r="C15" s="106"/>
    </row>
    <row r="16" spans="1:21" ht="16.5" customHeight="1" x14ac:dyDescent="0.2">
      <c r="A16" s="94">
        <v>304</v>
      </c>
      <c r="B16" s="110" t="s">
        <v>49</v>
      </c>
      <c r="C16" s="106"/>
    </row>
    <row r="17" spans="1:3" ht="16.5" customHeight="1" x14ac:dyDescent="0.2">
      <c r="A17" s="105">
        <v>3040</v>
      </c>
      <c r="B17" s="111" t="s">
        <v>50</v>
      </c>
      <c r="C17" s="106"/>
    </row>
    <row r="18" spans="1:3" ht="16.5" customHeight="1" x14ac:dyDescent="0.2">
      <c r="A18" s="105">
        <v>3042</v>
      </c>
      <c r="B18" s="111" t="s">
        <v>95</v>
      </c>
      <c r="C18" s="106"/>
    </row>
    <row r="19" spans="1:3" ht="16.5" customHeight="1" x14ac:dyDescent="0.2">
      <c r="A19" s="105">
        <v>3043</v>
      </c>
      <c r="B19" s="111" t="s">
        <v>75</v>
      </c>
      <c r="C19" s="106"/>
    </row>
    <row r="20" spans="1:3" ht="16.5" customHeight="1" x14ac:dyDescent="0.2">
      <c r="A20" s="105">
        <v>3049</v>
      </c>
      <c r="B20" s="111" t="s">
        <v>96</v>
      </c>
      <c r="C20" s="106"/>
    </row>
    <row r="21" spans="1:3" ht="16.5" customHeight="1" x14ac:dyDescent="0.2">
      <c r="A21" s="94">
        <v>305</v>
      </c>
      <c r="B21" s="110" t="s">
        <v>97</v>
      </c>
      <c r="C21" s="106"/>
    </row>
    <row r="22" spans="1:3" ht="16.5" customHeight="1" x14ac:dyDescent="0.2">
      <c r="A22" s="105">
        <v>3050</v>
      </c>
      <c r="B22" s="111" t="s">
        <v>51</v>
      </c>
      <c r="C22" s="106"/>
    </row>
    <row r="23" spans="1:3" ht="16.5" customHeight="1" x14ac:dyDescent="0.2">
      <c r="A23" s="105">
        <v>3052</v>
      </c>
      <c r="B23" s="111" t="s">
        <v>52</v>
      </c>
      <c r="C23" s="106"/>
    </row>
    <row r="24" spans="1:3" ht="16.5" customHeight="1" x14ac:dyDescent="0.2">
      <c r="A24" s="105">
        <v>3053</v>
      </c>
      <c r="B24" s="111" t="s">
        <v>74</v>
      </c>
      <c r="C24" s="106"/>
    </row>
    <row r="25" spans="1:3" ht="16.5" customHeight="1" x14ac:dyDescent="0.2">
      <c r="A25" s="105">
        <v>3054</v>
      </c>
      <c r="B25" s="111" t="s">
        <v>98</v>
      </c>
      <c r="C25" s="106"/>
    </row>
    <row r="26" spans="1:3" ht="16.5" customHeight="1" x14ac:dyDescent="0.2">
      <c r="A26" s="105">
        <v>3055</v>
      </c>
      <c r="B26" s="111" t="s">
        <v>99</v>
      </c>
      <c r="C26" s="106"/>
    </row>
    <row r="27" spans="1:3" ht="16.5" customHeight="1" x14ac:dyDescent="0.2">
      <c r="A27" s="105">
        <v>3056</v>
      </c>
      <c r="B27" s="111" t="s">
        <v>100</v>
      </c>
      <c r="C27" s="106"/>
    </row>
    <row r="28" spans="1:3" ht="16.5" customHeight="1" x14ac:dyDescent="0.2">
      <c r="A28" s="105">
        <v>3059</v>
      </c>
      <c r="B28" s="111" t="s">
        <v>101</v>
      </c>
      <c r="C28" s="106"/>
    </row>
    <row r="29" spans="1:3" ht="16.5" customHeight="1" x14ac:dyDescent="0.2">
      <c r="A29" s="94">
        <v>306</v>
      </c>
      <c r="B29" s="110" t="s">
        <v>53</v>
      </c>
      <c r="C29" s="106"/>
    </row>
    <row r="30" spans="1:3" ht="16.5" customHeight="1" x14ac:dyDescent="0.2">
      <c r="A30" s="105">
        <v>3060</v>
      </c>
      <c r="B30" s="111" t="s">
        <v>102</v>
      </c>
      <c r="C30" s="106"/>
    </row>
    <row r="31" spans="1:3" ht="16.5" customHeight="1" x14ac:dyDescent="0.2">
      <c r="A31" s="105">
        <v>3061</v>
      </c>
      <c r="B31" s="111" t="s">
        <v>80</v>
      </c>
      <c r="C31" s="106"/>
    </row>
    <row r="32" spans="1:3" ht="16.5" customHeight="1" x14ac:dyDescent="0.2">
      <c r="A32" s="105">
        <v>3062</v>
      </c>
      <c r="B32" s="111" t="s">
        <v>103</v>
      </c>
      <c r="C32" s="106"/>
    </row>
    <row r="33" spans="1:3" ht="16.5" customHeight="1" x14ac:dyDescent="0.2">
      <c r="A33" s="105">
        <v>3063</v>
      </c>
      <c r="B33" s="111" t="s">
        <v>104</v>
      </c>
      <c r="C33" s="106"/>
    </row>
    <row r="34" spans="1:3" ht="16.5" customHeight="1" x14ac:dyDescent="0.2">
      <c r="A34" s="105">
        <v>3064</v>
      </c>
      <c r="B34" s="111" t="s">
        <v>105</v>
      </c>
      <c r="C34" s="106"/>
    </row>
    <row r="35" spans="1:3" ht="16.5" customHeight="1" x14ac:dyDescent="0.2">
      <c r="A35" s="105">
        <v>3069</v>
      </c>
      <c r="B35" s="111" t="s">
        <v>106</v>
      </c>
      <c r="C35" s="106"/>
    </row>
    <row r="36" spans="1:3" ht="16.5" customHeight="1" x14ac:dyDescent="0.2">
      <c r="A36" s="94">
        <v>309</v>
      </c>
      <c r="B36" s="110" t="s">
        <v>24</v>
      </c>
      <c r="C36" s="106"/>
    </row>
    <row r="37" spans="1:3" ht="16.5" customHeight="1" x14ac:dyDescent="0.2">
      <c r="A37" s="105">
        <v>3090</v>
      </c>
      <c r="B37" s="111" t="s">
        <v>107</v>
      </c>
      <c r="C37" s="106"/>
    </row>
    <row r="38" spans="1:3" ht="16.5" customHeight="1" x14ac:dyDescent="0.2">
      <c r="A38" s="105">
        <v>3091</v>
      </c>
      <c r="B38" s="111" t="s">
        <v>108</v>
      </c>
      <c r="C38" s="106"/>
    </row>
    <row r="39" spans="1:3" ht="16.5" customHeight="1" x14ac:dyDescent="0.2">
      <c r="A39" s="105">
        <v>3099</v>
      </c>
      <c r="B39" s="111" t="s">
        <v>24</v>
      </c>
      <c r="C39" s="106">
        <v>600</v>
      </c>
    </row>
    <row r="40" spans="1:3" ht="16.5" customHeight="1" x14ac:dyDescent="0.2">
      <c r="A40" s="100">
        <v>31</v>
      </c>
      <c r="B40" s="112" t="s">
        <v>109</v>
      </c>
      <c r="C40" s="102">
        <f>SUM(C41:C101)</f>
        <v>91570</v>
      </c>
    </row>
    <row r="41" spans="1:3" ht="16.5" customHeight="1" x14ac:dyDescent="0.2">
      <c r="A41" s="94">
        <v>310</v>
      </c>
      <c r="B41" s="110" t="s">
        <v>54</v>
      </c>
      <c r="C41" s="104"/>
    </row>
    <row r="42" spans="1:3" ht="16.5" customHeight="1" x14ac:dyDescent="0.2">
      <c r="A42" s="105">
        <v>3100</v>
      </c>
      <c r="B42" s="111" t="s">
        <v>55</v>
      </c>
      <c r="C42" s="106">
        <v>26555</v>
      </c>
    </row>
    <row r="43" spans="1:3" ht="16.5" customHeight="1" x14ac:dyDescent="0.2">
      <c r="A43" s="105">
        <v>3101</v>
      </c>
      <c r="B43" s="111" t="s">
        <v>110</v>
      </c>
      <c r="C43" s="106"/>
    </row>
    <row r="44" spans="1:3" ht="16.5" customHeight="1" x14ac:dyDescent="0.2">
      <c r="A44" s="105">
        <v>3102</v>
      </c>
      <c r="B44" s="111" t="s">
        <v>81</v>
      </c>
      <c r="C44" s="106"/>
    </row>
    <row r="45" spans="1:3" ht="16.5" customHeight="1" x14ac:dyDescent="0.2">
      <c r="A45" s="105">
        <v>3103</v>
      </c>
      <c r="B45" s="111" t="s">
        <v>56</v>
      </c>
      <c r="C45" s="106"/>
    </row>
    <row r="46" spans="1:3" ht="16.5" customHeight="1" x14ac:dyDescent="0.2">
      <c r="A46" s="105">
        <v>3104</v>
      </c>
      <c r="B46" s="111" t="s">
        <v>57</v>
      </c>
      <c r="C46" s="106"/>
    </row>
    <row r="47" spans="1:3" ht="16.5" customHeight="1" x14ac:dyDescent="0.2">
      <c r="A47" s="105">
        <v>3105</v>
      </c>
      <c r="B47" s="111" t="s">
        <v>111</v>
      </c>
      <c r="C47" s="106"/>
    </row>
    <row r="48" spans="1:3" ht="16.5" customHeight="1" x14ac:dyDescent="0.2">
      <c r="A48" s="105">
        <v>3106</v>
      </c>
      <c r="B48" s="111" t="s">
        <v>112</v>
      </c>
      <c r="C48" s="106"/>
    </row>
    <row r="49" spans="1:3" ht="16.5" customHeight="1" x14ac:dyDescent="0.2">
      <c r="A49" s="105">
        <v>3109</v>
      </c>
      <c r="B49" s="111" t="s">
        <v>113</v>
      </c>
      <c r="C49" s="106"/>
    </row>
    <row r="50" spans="1:3" ht="16.5" customHeight="1" x14ac:dyDescent="0.2">
      <c r="A50" s="94">
        <v>311</v>
      </c>
      <c r="B50" s="110" t="s">
        <v>58</v>
      </c>
      <c r="C50" s="106"/>
    </row>
    <row r="51" spans="1:3" ht="16.5" customHeight="1" x14ac:dyDescent="0.2">
      <c r="A51" s="105">
        <v>3110</v>
      </c>
      <c r="B51" s="111" t="s">
        <v>59</v>
      </c>
      <c r="C51" s="106">
        <v>10070</v>
      </c>
    </row>
    <row r="52" spans="1:3" ht="16.5" customHeight="1" x14ac:dyDescent="0.2">
      <c r="A52" s="105">
        <v>3111</v>
      </c>
      <c r="B52" s="111" t="s">
        <v>114</v>
      </c>
      <c r="C52" s="106"/>
    </row>
    <row r="53" spans="1:3" ht="16.5" customHeight="1" x14ac:dyDescent="0.2">
      <c r="A53" s="105">
        <v>3112</v>
      </c>
      <c r="B53" s="111" t="s">
        <v>115</v>
      </c>
      <c r="C53" s="106"/>
    </row>
    <row r="54" spans="1:3" ht="16.5" customHeight="1" x14ac:dyDescent="0.2">
      <c r="A54" s="105">
        <v>3113</v>
      </c>
      <c r="B54" s="111" t="s">
        <v>116</v>
      </c>
      <c r="C54" s="106"/>
    </row>
    <row r="55" spans="1:3" ht="16.5" customHeight="1" x14ac:dyDescent="0.2">
      <c r="A55" s="105">
        <v>3115</v>
      </c>
      <c r="B55" s="111" t="s">
        <v>117</v>
      </c>
      <c r="C55" s="106"/>
    </row>
    <row r="56" spans="1:3" ht="16.5" customHeight="1" x14ac:dyDescent="0.2">
      <c r="A56" s="105">
        <v>3116</v>
      </c>
      <c r="B56" s="111" t="s">
        <v>118</v>
      </c>
      <c r="C56" s="106"/>
    </row>
    <row r="57" spans="1:3" ht="16.5" customHeight="1" x14ac:dyDescent="0.2">
      <c r="A57" s="105">
        <v>3118</v>
      </c>
      <c r="B57" s="111" t="s">
        <v>119</v>
      </c>
      <c r="C57" s="106"/>
    </row>
    <row r="58" spans="1:3" ht="16.5" customHeight="1" x14ac:dyDescent="0.2">
      <c r="A58" s="105">
        <v>3119</v>
      </c>
      <c r="B58" s="111" t="s">
        <v>120</v>
      </c>
      <c r="C58" s="106"/>
    </row>
    <row r="59" spans="1:3" ht="16.5" customHeight="1" x14ac:dyDescent="0.2">
      <c r="A59" s="94">
        <v>312</v>
      </c>
      <c r="B59" s="110" t="s">
        <v>60</v>
      </c>
      <c r="C59" s="106"/>
    </row>
    <row r="60" spans="1:3" ht="16.5" customHeight="1" x14ac:dyDescent="0.2">
      <c r="A60" s="105">
        <v>3120</v>
      </c>
      <c r="B60" s="111" t="s">
        <v>60</v>
      </c>
      <c r="C60" s="106"/>
    </row>
    <row r="61" spans="1:3" ht="16.5" customHeight="1" x14ac:dyDescent="0.2">
      <c r="A61" s="94">
        <v>313</v>
      </c>
      <c r="B61" s="110" t="s">
        <v>61</v>
      </c>
      <c r="C61" s="106"/>
    </row>
    <row r="62" spans="1:3" ht="16.5" customHeight="1" x14ac:dyDescent="0.2">
      <c r="A62" s="105">
        <v>3130</v>
      </c>
      <c r="B62" s="111" t="s">
        <v>121</v>
      </c>
      <c r="C62" s="106"/>
    </row>
    <row r="63" spans="1:3" ht="16.5" customHeight="1" x14ac:dyDescent="0.2">
      <c r="A63" s="105">
        <v>3131</v>
      </c>
      <c r="B63" s="111" t="s">
        <v>62</v>
      </c>
      <c r="C63" s="106"/>
    </row>
    <row r="64" spans="1:3" ht="16.5" customHeight="1" x14ac:dyDescent="0.2">
      <c r="A64" s="105">
        <v>3132</v>
      </c>
      <c r="B64" s="111" t="s">
        <v>67</v>
      </c>
      <c r="C64" s="106">
        <v>2750</v>
      </c>
    </row>
    <row r="65" spans="1:3" ht="16.5" customHeight="1" x14ac:dyDescent="0.2">
      <c r="A65" s="105">
        <v>3133</v>
      </c>
      <c r="B65" s="111" t="s">
        <v>122</v>
      </c>
      <c r="C65" s="106"/>
    </row>
    <row r="66" spans="1:3" ht="16.5" customHeight="1" x14ac:dyDescent="0.2">
      <c r="A66" s="105">
        <v>3134</v>
      </c>
      <c r="B66" s="111" t="s">
        <v>123</v>
      </c>
      <c r="C66" s="106"/>
    </row>
    <row r="67" spans="1:3" ht="16.5" customHeight="1" x14ac:dyDescent="0.2">
      <c r="A67" s="105">
        <v>3135</v>
      </c>
      <c r="B67" s="111" t="s">
        <v>124</v>
      </c>
      <c r="C67" s="106"/>
    </row>
    <row r="68" spans="1:3" ht="16.5" customHeight="1" x14ac:dyDescent="0.2">
      <c r="A68" s="105">
        <v>3136</v>
      </c>
      <c r="B68" s="111" t="s">
        <v>125</v>
      </c>
      <c r="C68" s="106"/>
    </row>
    <row r="69" spans="1:3" ht="16.5" customHeight="1" x14ac:dyDescent="0.2">
      <c r="A69" s="105">
        <v>3137</v>
      </c>
      <c r="B69" s="111" t="s">
        <v>126</v>
      </c>
      <c r="C69" s="106"/>
    </row>
    <row r="70" spans="1:3" ht="16.5" customHeight="1" x14ac:dyDescent="0.2">
      <c r="A70" s="105">
        <v>3138</v>
      </c>
      <c r="B70" s="111" t="s">
        <v>127</v>
      </c>
      <c r="C70" s="106"/>
    </row>
    <row r="71" spans="1:3" ht="16.5" customHeight="1" x14ac:dyDescent="0.2">
      <c r="A71" s="105">
        <v>3139</v>
      </c>
      <c r="B71" s="111" t="s">
        <v>128</v>
      </c>
      <c r="C71" s="106"/>
    </row>
    <row r="72" spans="1:3" ht="16.5" customHeight="1" x14ac:dyDescent="0.2">
      <c r="A72" s="94">
        <v>314</v>
      </c>
      <c r="B72" s="110" t="s">
        <v>63</v>
      </c>
      <c r="C72" s="107"/>
    </row>
    <row r="73" spans="1:3" ht="16.5" customHeight="1" x14ac:dyDescent="0.2">
      <c r="A73" s="105">
        <v>3140</v>
      </c>
      <c r="B73" s="111" t="s">
        <v>76</v>
      </c>
      <c r="C73" s="107"/>
    </row>
    <row r="74" spans="1:3" ht="16.5" customHeight="1" x14ac:dyDescent="0.2">
      <c r="A74" s="105">
        <v>3141</v>
      </c>
      <c r="B74" s="111" t="s">
        <v>83</v>
      </c>
      <c r="C74" s="104"/>
    </row>
    <row r="75" spans="1:3" ht="16.5" customHeight="1" x14ac:dyDescent="0.2">
      <c r="A75" s="105">
        <v>3142</v>
      </c>
      <c r="B75" s="111" t="s">
        <v>129</v>
      </c>
      <c r="C75" s="104"/>
    </row>
    <row r="76" spans="1:3" ht="16.5" customHeight="1" x14ac:dyDescent="0.2">
      <c r="A76" s="105">
        <v>3143</v>
      </c>
      <c r="B76" s="111" t="s">
        <v>189</v>
      </c>
      <c r="C76" s="104"/>
    </row>
    <row r="77" spans="1:3" ht="16.5" customHeight="1" x14ac:dyDescent="0.2">
      <c r="A77" s="105">
        <v>3144</v>
      </c>
      <c r="B77" s="111" t="s">
        <v>130</v>
      </c>
      <c r="C77" s="104"/>
    </row>
    <row r="78" spans="1:3" ht="16.5" customHeight="1" x14ac:dyDescent="0.2">
      <c r="A78" s="105">
        <v>3145</v>
      </c>
      <c r="B78" s="111" t="s">
        <v>131</v>
      </c>
      <c r="C78" s="104"/>
    </row>
    <row r="79" spans="1:3" ht="16.5" customHeight="1" x14ac:dyDescent="0.2">
      <c r="A79" s="105">
        <v>3149</v>
      </c>
      <c r="B79" s="111" t="s">
        <v>151</v>
      </c>
      <c r="C79" s="104"/>
    </row>
    <row r="80" spans="1:3" ht="16.5" customHeight="1" x14ac:dyDescent="0.2">
      <c r="A80" s="94">
        <v>315</v>
      </c>
      <c r="B80" s="110" t="s">
        <v>72</v>
      </c>
      <c r="C80" s="106"/>
    </row>
    <row r="81" spans="1:3" ht="16.5" customHeight="1" x14ac:dyDescent="0.2">
      <c r="A81" s="105">
        <v>3150</v>
      </c>
      <c r="B81" s="111" t="s">
        <v>64</v>
      </c>
      <c r="C81" s="106">
        <v>10990</v>
      </c>
    </row>
    <row r="82" spans="1:3" ht="16.5" customHeight="1" x14ac:dyDescent="0.2">
      <c r="A82" s="105">
        <v>3151</v>
      </c>
      <c r="B82" s="111" t="s">
        <v>132</v>
      </c>
      <c r="C82" s="106"/>
    </row>
    <row r="83" spans="1:3" ht="16.5" customHeight="1" x14ac:dyDescent="0.2">
      <c r="A83" s="105">
        <v>3153</v>
      </c>
      <c r="B83" s="111" t="s">
        <v>133</v>
      </c>
      <c r="C83" s="106"/>
    </row>
    <row r="84" spans="1:3" ht="16.5" customHeight="1" x14ac:dyDescent="0.2">
      <c r="A84" s="105">
        <v>3156</v>
      </c>
      <c r="B84" s="111" t="s">
        <v>134</v>
      </c>
      <c r="C84" s="106"/>
    </row>
    <row r="85" spans="1:3" ht="16.5" customHeight="1" x14ac:dyDescent="0.2">
      <c r="A85" s="105">
        <v>3158</v>
      </c>
      <c r="B85" s="111" t="s">
        <v>135</v>
      </c>
      <c r="C85" s="106"/>
    </row>
    <row r="86" spans="1:3" ht="16.5" customHeight="1" x14ac:dyDescent="0.2">
      <c r="A86" s="105">
        <v>3159</v>
      </c>
      <c r="B86" s="111" t="s">
        <v>136</v>
      </c>
      <c r="C86" s="106"/>
    </row>
    <row r="87" spans="1:3" ht="16.5" customHeight="1" x14ac:dyDescent="0.2">
      <c r="A87" s="94">
        <v>316</v>
      </c>
      <c r="B87" s="110" t="s">
        <v>73</v>
      </c>
      <c r="C87" s="106"/>
    </row>
    <row r="88" spans="1:3" ht="16.5" customHeight="1" x14ac:dyDescent="0.2">
      <c r="A88" s="105">
        <v>3160</v>
      </c>
      <c r="B88" s="111" t="s">
        <v>65</v>
      </c>
      <c r="C88" s="106"/>
    </row>
    <row r="89" spans="1:3" ht="16.5" customHeight="1" x14ac:dyDescent="0.2">
      <c r="A89" s="105">
        <v>3161</v>
      </c>
      <c r="B89" s="111" t="s">
        <v>137</v>
      </c>
      <c r="C89" s="106"/>
    </row>
    <row r="90" spans="1:3" ht="16.5" customHeight="1" x14ac:dyDescent="0.2">
      <c r="A90" s="105">
        <v>3162</v>
      </c>
      <c r="B90" s="111" t="s">
        <v>138</v>
      </c>
      <c r="C90" s="106"/>
    </row>
    <row r="91" spans="1:3" ht="16.5" customHeight="1" x14ac:dyDescent="0.2">
      <c r="A91" s="105">
        <v>3169</v>
      </c>
      <c r="B91" s="111" t="s">
        <v>139</v>
      </c>
      <c r="C91" s="106"/>
    </row>
    <row r="92" spans="1:3" ht="16.5" customHeight="1" x14ac:dyDescent="0.2">
      <c r="A92" s="94">
        <v>317</v>
      </c>
      <c r="B92" s="110" t="s">
        <v>2</v>
      </c>
      <c r="C92" s="106"/>
    </row>
    <row r="93" spans="1:3" ht="16.5" customHeight="1" x14ac:dyDescent="0.2">
      <c r="A93" s="105">
        <v>3170</v>
      </c>
      <c r="B93" s="111" t="s">
        <v>66</v>
      </c>
      <c r="C93" s="106">
        <v>14650</v>
      </c>
    </row>
    <row r="94" spans="1:3" ht="16.5" customHeight="1" x14ac:dyDescent="0.2">
      <c r="A94" s="105">
        <v>3171</v>
      </c>
      <c r="B94" s="111" t="s">
        <v>68</v>
      </c>
      <c r="C94" s="106"/>
    </row>
    <row r="95" spans="1:3" ht="16.5" customHeight="1" x14ac:dyDescent="0.2">
      <c r="A95" s="94">
        <v>318</v>
      </c>
      <c r="B95" s="110" t="s">
        <v>82</v>
      </c>
      <c r="C95" s="106"/>
    </row>
    <row r="96" spans="1:3" ht="16.5" customHeight="1" x14ac:dyDescent="0.2">
      <c r="A96" s="105">
        <v>3180</v>
      </c>
      <c r="B96" s="111" t="s">
        <v>82</v>
      </c>
      <c r="C96" s="106"/>
    </row>
    <row r="97" spans="1:21" ht="16.5" customHeight="1" x14ac:dyDescent="0.2">
      <c r="A97" s="105">
        <v>3181</v>
      </c>
      <c r="B97" s="111" t="s">
        <v>140</v>
      </c>
      <c r="C97" s="106"/>
    </row>
    <row r="98" spans="1:21" ht="16.5" customHeight="1" x14ac:dyDescent="0.2">
      <c r="A98" s="94">
        <v>319</v>
      </c>
      <c r="B98" s="110" t="s">
        <v>69</v>
      </c>
      <c r="C98" s="106"/>
    </row>
    <row r="99" spans="1:21" ht="16.5" customHeight="1" x14ac:dyDescent="0.2">
      <c r="A99" s="105">
        <v>3190</v>
      </c>
      <c r="B99" s="111" t="s">
        <v>141</v>
      </c>
      <c r="C99" s="106"/>
    </row>
    <row r="100" spans="1:21" ht="16.5" customHeight="1" x14ac:dyDescent="0.2">
      <c r="A100" s="105">
        <v>3192</v>
      </c>
      <c r="B100" s="111" t="s">
        <v>142</v>
      </c>
      <c r="C100" s="106"/>
    </row>
    <row r="101" spans="1:21" ht="16.5" customHeight="1" x14ac:dyDescent="0.2">
      <c r="A101" s="105">
        <v>3199</v>
      </c>
      <c r="B101" s="111" t="s">
        <v>70</v>
      </c>
      <c r="C101" s="106">
        <v>26555</v>
      </c>
    </row>
    <row r="102" spans="1:21" ht="14.25" x14ac:dyDescent="0.2">
      <c r="A102" s="120"/>
      <c r="B102" s="121"/>
      <c r="C102" s="122"/>
    </row>
    <row r="103" spans="1:21" ht="15.75" customHeight="1" x14ac:dyDescent="0.2">
      <c r="A103" s="63" t="s">
        <v>194</v>
      </c>
      <c r="B103" s="123"/>
      <c r="C103" s="122"/>
    </row>
    <row r="104" spans="1:21" ht="15.75" x14ac:dyDescent="0.2">
      <c r="A104" s="12"/>
      <c r="B104" s="12"/>
      <c r="C104" s="12"/>
    </row>
    <row r="105" spans="1:21" s="83" customFormat="1" ht="18.399999999999999" customHeight="1" x14ac:dyDescent="0.2">
      <c r="A105" s="22" t="s">
        <v>218</v>
      </c>
      <c r="B105" s="12"/>
      <c r="C105" s="12"/>
      <c r="D105" s="10"/>
      <c r="E105" s="10"/>
      <c r="F105" s="10"/>
      <c r="G105" s="10"/>
      <c r="H105" s="10"/>
      <c r="I105" s="10"/>
      <c r="J105" s="10"/>
      <c r="K105" s="10"/>
      <c r="L105" s="10"/>
      <c r="M105" s="10"/>
      <c r="N105" s="10"/>
      <c r="O105" s="10"/>
      <c r="P105" s="10"/>
      <c r="Q105" s="10"/>
      <c r="R105" s="10"/>
      <c r="S105" s="10"/>
      <c r="T105" s="10"/>
      <c r="U105" s="10"/>
    </row>
    <row r="106" spans="1:21" ht="18.399999999999999" customHeight="1" x14ac:dyDescent="0.2">
      <c r="A106" s="12"/>
      <c r="B106" s="12"/>
      <c r="C106" s="12"/>
    </row>
  </sheetData>
  <mergeCells count="1">
    <mergeCell ref="A4:B4"/>
  </mergeCells>
  <phoneticPr fontId="0" type="noConversion"/>
  <pageMargins left="1.1023622047244095" right="0.78740157480314965" top="0.70866141732283472" bottom="0.31496062992125984" header="0.51181102362204722" footer="0.51181102362204722"/>
  <pageSetup paperSize="9" scale="58" orientation="landscape" r:id="rId1"/>
  <headerFooter alignWithMargins="0">
    <oddHeader>&amp;RSeite &amp;P von &amp;N</oddHeader>
  </headerFooter>
  <rowBreaks count="1" manualBreakCount="1">
    <brk id="54"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506"/>
  <sheetViews>
    <sheetView zoomScaleNormal="100" zoomScaleSheetLayoutView="100" zoomScalePageLayoutView="120" workbookViewId="0">
      <selection activeCell="D23" sqref="D23"/>
    </sheetView>
  </sheetViews>
  <sheetFormatPr baseColWidth="10" defaultColWidth="11.42578125" defaultRowHeight="18.600000000000001" customHeight="1" x14ac:dyDescent="0.2"/>
  <cols>
    <col min="1" max="1" width="6.85546875" style="44" customWidth="1"/>
    <col min="2" max="2" width="63.28515625" style="37" customWidth="1"/>
    <col min="3" max="4" width="8.5703125" style="35" customWidth="1"/>
    <col min="5" max="5" width="8.85546875" style="35" customWidth="1"/>
    <col min="6" max="6" width="11.85546875" style="35" customWidth="1"/>
    <col min="7" max="7" width="11.5703125" style="35" customWidth="1"/>
    <col min="8" max="8" width="8.7109375" style="35" customWidth="1"/>
    <col min="9" max="9" width="14.28515625" style="35" customWidth="1"/>
    <col min="10" max="10" width="13.140625" style="35" customWidth="1"/>
    <col min="11" max="11" width="9.42578125" style="35" customWidth="1"/>
    <col min="12" max="12" width="13.140625" style="36" customWidth="1"/>
    <col min="13" max="13" width="11.85546875" style="36" customWidth="1"/>
    <col min="14" max="14" width="8.7109375" style="36" customWidth="1"/>
    <col min="15" max="15" width="11.5703125" style="36" customWidth="1"/>
    <col min="16" max="16" width="13.5703125" style="36" customWidth="1"/>
    <col min="17" max="18" width="8.85546875" style="36" hidden="1" customWidth="1"/>
    <col min="19" max="31" width="8.85546875" style="38" hidden="1" customWidth="1"/>
    <col min="32" max="32" width="11.42578125" style="38"/>
    <col min="33" max="33" width="0.28515625" style="38" customWidth="1"/>
    <col min="34" max="45" width="11.42578125" style="38" hidden="1" customWidth="1"/>
    <col min="46" max="46" width="6.5703125" style="38" hidden="1" customWidth="1"/>
    <col min="47" max="58" width="11.42578125" style="38" hidden="1" customWidth="1"/>
    <col min="59" max="16384" width="11.42578125" style="38"/>
  </cols>
  <sheetData>
    <row r="1" spans="1:78" s="10" customFormat="1" ht="21" customHeight="1" x14ac:dyDescent="0.2">
      <c r="A1" s="95" t="s">
        <v>227</v>
      </c>
      <c r="B1" s="2"/>
      <c r="C1" s="2"/>
      <c r="D1" s="32"/>
      <c r="E1" s="32"/>
      <c r="F1" s="32"/>
      <c r="G1" s="32"/>
      <c r="H1" s="32"/>
      <c r="I1" s="32"/>
      <c r="J1" s="32"/>
      <c r="K1" s="32"/>
      <c r="L1" s="2"/>
      <c r="M1" s="11"/>
      <c r="N1" s="11"/>
      <c r="O1" s="11"/>
      <c r="P1" s="11"/>
      <c r="Q1" s="11"/>
      <c r="R1" s="11"/>
      <c r="S1" s="11"/>
      <c r="T1" s="11"/>
      <c r="U1" s="11"/>
      <c r="V1" s="11"/>
      <c r="W1" s="11"/>
      <c r="X1" s="11"/>
      <c r="Y1" s="11"/>
      <c r="Z1" s="11"/>
      <c r="AA1" s="11"/>
      <c r="AB1" s="11"/>
      <c r="AC1" s="11"/>
      <c r="AD1" s="11"/>
      <c r="AE1" s="11"/>
      <c r="AF1" s="11"/>
      <c r="AG1" s="11"/>
      <c r="AH1" s="11"/>
      <c r="AI1" s="11"/>
      <c r="AJ1" s="11"/>
      <c r="AK1" s="11"/>
    </row>
    <row r="2" spans="1:78" s="11" customFormat="1" ht="18.75" customHeight="1" x14ac:dyDescent="0.2">
      <c r="A2" s="43" t="s">
        <v>25</v>
      </c>
      <c r="B2" s="8"/>
      <c r="C2" s="8"/>
      <c r="D2" s="8"/>
      <c r="E2" s="8"/>
      <c r="F2" s="8"/>
      <c r="G2" s="8"/>
      <c r="H2" s="8"/>
      <c r="I2" s="8"/>
      <c r="J2" s="8"/>
      <c r="K2" s="8"/>
      <c r="BH2" s="10"/>
      <c r="BI2" s="10"/>
      <c r="BJ2" s="10"/>
      <c r="BK2" s="10"/>
      <c r="BL2" s="10"/>
      <c r="BM2" s="10"/>
      <c r="BN2" s="10"/>
      <c r="BO2" s="10"/>
      <c r="BP2" s="10"/>
      <c r="BQ2" s="10"/>
      <c r="BR2" s="10"/>
      <c r="BS2" s="10"/>
      <c r="BT2" s="10"/>
      <c r="BU2" s="10"/>
      <c r="BV2" s="10"/>
      <c r="BW2" s="10"/>
      <c r="BX2" s="10"/>
      <c r="BY2" s="10"/>
      <c r="BZ2" s="10"/>
    </row>
    <row r="3" spans="1:78" s="34" customFormat="1" ht="17.25" customHeight="1" x14ac:dyDescent="0.2">
      <c r="A3" s="50"/>
      <c r="B3" s="51"/>
      <c r="C3" s="52"/>
      <c r="D3" s="52"/>
      <c r="E3" s="51"/>
      <c r="F3" s="51"/>
      <c r="G3" s="51"/>
      <c r="H3" s="51"/>
      <c r="I3" s="51"/>
      <c r="J3" s="51"/>
      <c r="K3" s="51"/>
      <c r="L3" s="51"/>
      <c r="M3" s="51"/>
      <c r="N3" s="51"/>
      <c r="O3" s="51"/>
      <c r="P3" s="51"/>
      <c r="BH3" s="10"/>
      <c r="BI3" s="10"/>
      <c r="BJ3" s="10"/>
      <c r="BK3" s="10"/>
      <c r="BL3" s="10"/>
      <c r="BM3" s="10"/>
      <c r="BN3" s="10"/>
      <c r="BO3" s="10"/>
      <c r="BP3" s="10"/>
      <c r="BQ3" s="10"/>
      <c r="BR3" s="10"/>
      <c r="BS3" s="10"/>
      <c r="BT3" s="10"/>
      <c r="BU3" s="10"/>
      <c r="BV3" s="10"/>
      <c r="BW3" s="10"/>
      <c r="BX3" s="10"/>
      <c r="BY3" s="10"/>
      <c r="BZ3" s="10"/>
    </row>
    <row r="4" spans="1:78" s="2" customFormat="1" ht="18.600000000000001" customHeight="1" x14ac:dyDescent="0.2">
      <c r="A4" s="210" t="s">
        <v>204</v>
      </c>
      <c r="B4" s="210"/>
      <c r="C4" s="46"/>
      <c r="D4" s="46"/>
      <c r="E4" s="214" t="s">
        <v>200</v>
      </c>
      <c r="F4" s="214"/>
      <c r="G4" s="214"/>
      <c r="H4" s="214" t="s">
        <v>145</v>
      </c>
      <c r="I4" s="214"/>
      <c r="J4" s="214"/>
      <c r="K4" s="212" t="s">
        <v>146</v>
      </c>
      <c r="L4" s="212"/>
      <c r="M4" s="212"/>
      <c r="N4" s="212" t="s">
        <v>147</v>
      </c>
      <c r="O4" s="212"/>
      <c r="P4" s="212"/>
      <c r="Q4" s="70"/>
      <c r="R4" s="70"/>
      <c r="S4" s="70"/>
      <c r="T4" s="70"/>
      <c r="U4" s="70"/>
      <c r="V4" s="70"/>
      <c r="W4" s="70"/>
      <c r="X4" s="70"/>
      <c r="Y4" s="70"/>
      <c r="BH4" s="10"/>
      <c r="BI4" s="10"/>
      <c r="BJ4" s="10"/>
      <c r="BK4" s="10"/>
      <c r="BL4" s="10"/>
      <c r="BM4" s="10"/>
      <c r="BN4" s="10"/>
      <c r="BO4" s="10"/>
      <c r="BP4" s="10"/>
      <c r="BQ4" s="10"/>
      <c r="BR4" s="10"/>
      <c r="BS4" s="10"/>
      <c r="BT4" s="10"/>
      <c r="BU4" s="10"/>
      <c r="BV4" s="10"/>
      <c r="BW4" s="10"/>
      <c r="BX4" s="10"/>
      <c r="BY4" s="10"/>
      <c r="BZ4" s="10"/>
    </row>
    <row r="5" spans="1:78" s="2" customFormat="1" ht="18.600000000000001" customHeight="1" x14ac:dyDescent="0.2">
      <c r="A5" s="46"/>
      <c r="B5" s="46"/>
      <c r="C5" s="213" t="s">
        <v>10</v>
      </c>
      <c r="D5" s="213"/>
      <c r="E5" s="16" t="s">
        <v>4</v>
      </c>
      <c r="F5" s="215" t="s">
        <v>10</v>
      </c>
      <c r="G5" s="215"/>
      <c r="H5" s="80" t="s">
        <v>4</v>
      </c>
      <c r="I5" s="215" t="s">
        <v>10</v>
      </c>
      <c r="J5" s="215"/>
      <c r="K5" s="80" t="s">
        <v>4</v>
      </c>
      <c r="L5" s="215" t="s">
        <v>10</v>
      </c>
      <c r="M5" s="215"/>
      <c r="N5" s="80" t="s">
        <v>4</v>
      </c>
      <c r="O5" s="215" t="s">
        <v>10</v>
      </c>
      <c r="P5" s="215"/>
      <c r="BH5" s="10"/>
      <c r="BI5" s="10"/>
      <c r="BJ5" s="10"/>
      <c r="BK5" s="10"/>
      <c r="BL5" s="10"/>
      <c r="BM5" s="10"/>
      <c r="BN5" s="10"/>
      <c r="BO5" s="10"/>
      <c r="BP5" s="10"/>
      <c r="BQ5" s="10"/>
      <c r="BR5" s="10"/>
      <c r="BS5" s="10"/>
      <c r="BT5" s="10"/>
      <c r="BU5" s="10"/>
      <c r="BV5" s="10"/>
      <c r="BW5" s="10"/>
      <c r="BX5" s="10"/>
      <c r="BY5" s="10"/>
      <c r="BZ5" s="10"/>
    </row>
    <row r="6" spans="1:78" s="5" customFormat="1" ht="23.25" customHeight="1" x14ac:dyDescent="0.2">
      <c r="A6" s="145"/>
      <c r="B6" s="49" t="s">
        <v>196</v>
      </c>
      <c r="C6" s="42" t="s">
        <v>0</v>
      </c>
      <c r="D6" s="42" t="s">
        <v>1</v>
      </c>
      <c r="E6" s="26"/>
      <c r="F6" s="42" t="s">
        <v>0</v>
      </c>
      <c r="G6" s="42" t="s">
        <v>1</v>
      </c>
      <c r="H6" s="26"/>
      <c r="I6" s="42" t="s">
        <v>0</v>
      </c>
      <c r="J6" s="42" t="s">
        <v>1</v>
      </c>
      <c r="K6" s="26"/>
      <c r="L6" s="42" t="s">
        <v>0</v>
      </c>
      <c r="M6" s="42" t="s">
        <v>1</v>
      </c>
      <c r="N6" s="26"/>
      <c r="O6" s="42" t="s">
        <v>0</v>
      </c>
      <c r="P6" s="42" t="s">
        <v>1</v>
      </c>
      <c r="Q6" s="8"/>
      <c r="R6" s="8"/>
      <c r="BH6" s="10"/>
      <c r="BI6" s="10"/>
      <c r="BJ6" s="10"/>
      <c r="BK6" s="10"/>
      <c r="BL6" s="10"/>
      <c r="BM6" s="10"/>
      <c r="BN6" s="10"/>
      <c r="BO6" s="10"/>
      <c r="BP6" s="10"/>
      <c r="BQ6" s="10"/>
      <c r="BR6" s="10"/>
      <c r="BS6" s="10"/>
      <c r="BT6" s="10"/>
      <c r="BU6" s="10"/>
      <c r="BV6" s="10"/>
      <c r="BW6" s="10"/>
      <c r="BX6" s="10"/>
      <c r="BY6" s="10"/>
      <c r="BZ6" s="10"/>
    </row>
    <row r="7" spans="1:78" s="7" customFormat="1" ht="18.600000000000001" customHeight="1" x14ac:dyDescent="0.2">
      <c r="A7" s="79" t="s">
        <v>32</v>
      </c>
      <c r="B7" s="137" t="s">
        <v>12</v>
      </c>
      <c r="C7" s="67">
        <f>SUM(C10:C164)</f>
        <v>0</v>
      </c>
      <c r="D7" s="67">
        <f>SUM(D10:D164)</f>
        <v>0</v>
      </c>
      <c r="E7" s="67"/>
      <c r="F7" s="67">
        <f>SUM(F10:F164)</f>
        <v>15000</v>
      </c>
      <c r="G7" s="67">
        <f>SUM(G10:G164)</f>
        <v>0</v>
      </c>
      <c r="H7" s="67"/>
      <c r="I7" s="67">
        <f>SUM(I10:I164)</f>
        <v>210100</v>
      </c>
      <c r="J7" s="67">
        <f>SUM(J10:J164)</f>
        <v>10100</v>
      </c>
      <c r="K7" s="67"/>
      <c r="L7" s="67">
        <f>SUM(L10:L164)</f>
        <v>222445</v>
      </c>
      <c r="M7" s="67">
        <f>SUM(M10:M164)</f>
        <v>27445</v>
      </c>
      <c r="N7" s="67"/>
      <c r="O7" s="67">
        <f>SUM(O10:O164)</f>
        <v>0</v>
      </c>
      <c r="P7" s="67">
        <f>SUM(P10:P164)</f>
        <v>0</v>
      </c>
      <c r="Q7" s="6"/>
      <c r="R7" s="6"/>
      <c r="BH7" s="10"/>
      <c r="BI7" s="10"/>
      <c r="BJ7" s="10"/>
      <c r="BK7" s="10"/>
      <c r="BL7" s="10"/>
      <c r="BM7" s="10"/>
      <c r="BN7" s="10"/>
      <c r="BO7" s="10"/>
      <c r="BP7" s="10"/>
      <c r="BQ7" s="10"/>
      <c r="BR7" s="10"/>
      <c r="BS7" s="10"/>
      <c r="BT7" s="10"/>
      <c r="BU7" s="10"/>
      <c r="BV7" s="10"/>
      <c r="BW7" s="10"/>
      <c r="BX7" s="10"/>
      <c r="BY7" s="10"/>
      <c r="BZ7" s="10"/>
    </row>
    <row r="8" spans="1:78" s="7" customFormat="1" ht="18.600000000000001" customHeight="1" x14ac:dyDescent="0.2">
      <c r="A8" s="158"/>
      <c r="B8" s="137" t="s">
        <v>6</v>
      </c>
      <c r="C8" s="71"/>
      <c r="D8" s="71"/>
      <c r="E8" s="71"/>
      <c r="F8" s="136"/>
      <c r="G8" s="136">
        <f>+F7-G7</f>
        <v>15000</v>
      </c>
      <c r="H8" s="71"/>
      <c r="I8" s="136"/>
      <c r="J8" s="136">
        <f>+I7-J7</f>
        <v>200000</v>
      </c>
      <c r="K8" s="71"/>
      <c r="L8" s="136"/>
      <c r="M8" s="136">
        <f>+L7-M7</f>
        <v>195000</v>
      </c>
      <c r="N8" s="71"/>
      <c r="O8" s="136"/>
      <c r="P8" s="136">
        <f>+O7-P7</f>
        <v>0</v>
      </c>
      <c r="Q8" s="6"/>
      <c r="R8" s="6"/>
      <c r="BH8" s="10"/>
      <c r="BI8" s="10"/>
      <c r="BJ8" s="10"/>
      <c r="BK8" s="10"/>
      <c r="BL8" s="10"/>
      <c r="BM8" s="10"/>
      <c r="BN8" s="10"/>
      <c r="BO8" s="10"/>
      <c r="BP8" s="10"/>
      <c r="BQ8" s="10"/>
      <c r="BR8" s="10"/>
      <c r="BS8" s="10"/>
      <c r="BT8" s="10"/>
      <c r="BU8" s="10"/>
      <c r="BV8" s="10"/>
      <c r="BW8" s="10"/>
      <c r="BX8" s="10"/>
      <c r="BY8" s="10"/>
      <c r="BZ8" s="10"/>
    </row>
    <row r="9" spans="1:78" s="86" customFormat="1" ht="16.5" customHeight="1" x14ac:dyDescent="0.2">
      <c r="A9" s="125">
        <v>30</v>
      </c>
      <c r="B9" s="126" t="s">
        <v>86</v>
      </c>
      <c r="C9" s="54"/>
      <c r="D9" s="54"/>
      <c r="E9" s="54"/>
      <c r="F9" s="55"/>
      <c r="G9" s="55"/>
      <c r="H9" s="54"/>
      <c r="I9" s="55"/>
      <c r="J9" s="55"/>
      <c r="K9" s="54"/>
      <c r="L9" s="55"/>
      <c r="M9" s="55"/>
      <c r="N9" s="54"/>
      <c r="O9" s="55"/>
      <c r="P9" s="55"/>
      <c r="Q9" s="85"/>
      <c r="R9" s="85"/>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10"/>
      <c r="BI9" s="10"/>
      <c r="BJ9" s="10"/>
      <c r="BK9" s="10"/>
      <c r="BL9" s="10"/>
      <c r="BM9" s="10"/>
      <c r="BN9" s="10"/>
      <c r="BO9" s="10"/>
      <c r="BP9" s="10"/>
      <c r="BQ9" s="10"/>
      <c r="BR9" s="10"/>
      <c r="BS9" s="10"/>
      <c r="BT9" s="10"/>
      <c r="BU9" s="10"/>
      <c r="BV9" s="10"/>
      <c r="BW9" s="10"/>
      <c r="BX9" s="10"/>
      <c r="BY9" s="10"/>
      <c r="BZ9" s="10"/>
    </row>
    <row r="10" spans="1:78" s="86" customFormat="1" ht="16.5" customHeight="1" x14ac:dyDescent="0.2">
      <c r="A10" s="147">
        <v>300</v>
      </c>
      <c r="B10" s="148" t="s">
        <v>45</v>
      </c>
      <c r="C10" s="54"/>
      <c r="D10" s="54"/>
      <c r="E10" s="54"/>
      <c r="F10" s="55"/>
      <c r="G10" s="55"/>
      <c r="H10" s="54"/>
      <c r="I10" s="55"/>
      <c r="J10" s="55"/>
      <c r="K10" s="54"/>
      <c r="L10" s="55"/>
      <c r="M10" s="55"/>
      <c r="N10" s="54"/>
      <c r="O10" s="55"/>
      <c r="P10" s="55"/>
      <c r="Q10" s="85"/>
      <c r="R10" s="85"/>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10"/>
      <c r="BI10" s="10"/>
      <c r="BJ10" s="10"/>
      <c r="BK10" s="10"/>
      <c r="BL10" s="10"/>
      <c r="BM10" s="10"/>
      <c r="BN10" s="10"/>
      <c r="BO10" s="10"/>
      <c r="BP10" s="10"/>
      <c r="BQ10" s="10"/>
      <c r="BR10" s="10"/>
      <c r="BS10" s="10"/>
      <c r="BT10" s="10"/>
      <c r="BU10" s="10"/>
      <c r="BV10" s="10"/>
      <c r="BW10" s="10"/>
      <c r="BX10" s="10"/>
      <c r="BY10" s="10"/>
      <c r="BZ10" s="10"/>
    </row>
    <row r="11" spans="1:78" s="25" customFormat="1" ht="16.5" customHeight="1" x14ac:dyDescent="0.2">
      <c r="A11" s="154">
        <v>3000</v>
      </c>
      <c r="B11" s="149" t="s">
        <v>46</v>
      </c>
      <c r="C11" s="54"/>
      <c r="D11" s="54"/>
      <c r="E11" s="54"/>
      <c r="F11" s="55"/>
      <c r="G11" s="55"/>
      <c r="H11" s="54"/>
      <c r="I11" s="55"/>
      <c r="J11" s="55"/>
      <c r="K11" s="54"/>
      <c r="L11" s="55"/>
      <c r="M11" s="55"/>
      <c r="N11" s="54"/>
      <c r="O11" s="55"/>
      <c r="P11" s="55"/>
      <c r="Q11" s="24"/>
      <c r="R11" s="24"/>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10"/>
      <c r="BI11" s="10"/>
      <c r="BJ11" s="10"/>
      <c r="BK11" s="10"/>
      <c r="BL11" s="10"/>
      <c r="BM11" s="10"/>
      <c r="BN11" s="10"/>
      <c r="BO11" s="10"/>
      <c r="BP11" s="10"/>
      <c r="BQ11" s="10"/>
      <c r="BR11" s="10"/>
      <c r="BS11" s="10"/>
      <c r="BT11" s="10"/>
      <c r="BU11" s="10"/>
      <c r="BV11" s="10"/>
      <c r="BW11" s="10"/>
      <c r="BX11" s="10"/>
      <c r="BY11" s="10"/>
      <c r="BZ11" s="10"/>
    </row>
    <row r="12" spans="1:78" s="25" customFormat="1" ht="16.5" customHeight="1" x14ac:dyDescent="0.2">
      <c r="A12" s="154">
        <v>3001</v>
      </c>
      <c r="B12" s="150" t="s">
        <v>47</v>
      </c>
      <c r="C12" s="54"/>
      <c r="D12" s="54"/>
      <c r="E12" s="54"/>
      <c r="F12" s="55"/>
      <c r="G12" s="55"/>
      <c r="H12" s="54"/>
      <c r="I12" s="55"/>
      <c r="J12" s="55"/>
      <c r="K12" s="54"/>
      <c r="L12" s="55"/>
      <c r="M12" s="55"/>
      <c r="N12" s="54"/>
      <c r="O12" s="55"/>
      <c r="P12" s="55"/>
      <c r="Q12" s="24"/>
      <c r="R12" s="24"/>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10"/>
      <c r="BI12" s="10"/>
      <c r="BJ12" s="10"/>
      <c r="BK12" s="10"/>
      <c r="BL12" s="10"/>
      <c r="BM12" s="10"/>
      <c r="BN12" s="10"/>
      <c r="BO12" s="10"/>
      <c r="BP12" s="10"/>
      <c r="BQ12" s="10"/>
      <c r="BR12" s="10"/>
      <c r="BS12" s="10"/>
      <c r="BT12" s="10"/>
      <c r="BU12" s="10"/>
      <c r="BV12" s="10"/>
      <c r="BW12" s="10"/>
      <c r="BX12" s="10"/>
      <c r="BY12" s="10"/>
      <c r="BZ12" s="10"/>
    </row>
    <row r="13" spans="1:78" s="25" customFormat="1" ht="16.5" customHeight="1" x14ac:dyDescent="0.2">
      <c r="A13" s="147">
        <v>301</v>
      </c>
      <c r="B13" s="148" t="s">
        <v>48</v>
      </c>
      <c r="C13" s="54"/>
      <c r="D13" s="54"/>
      <c r="E13" s="54"/>
      <c r="F13" s="55"/>
      <c r="G13" s="55"/>
      <c r="H13" s="54"/>
      <c r="I13" s="55"/>
      <c r="J13" s="55"/>
      <c r="K13" s="54"/>
      <c r="L13" s="55"/>
      <c r="M13" s="55"/>
      <c r="N13" s="54"/>
      <c r="O13" s="55"/>
      <c r="P13" s="55"/>
      <c r="Q13" s="24"/>
      <c r="R13" s="24"/>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10"/>
      <c r="BI13" s="10"/>
      <c r="BJ13" s="10"/>
      <c r="BK13" s="10"/>
      <c r="BL13" s="10"/>
      <c r="BM13" s="10"/>
      <c r="BN13" s="10"/>
      <c r="BO13" s="10"/>
      <c r="BP13" s="10"/>
      <c r="BQ13" s="10"/>
      <c r="BR13" s="10"/>
      <c r="BS13" s="10"/>
      <c r="BT13" s="10"/>
      <c r="BU13" s="10"/>
      <c r="BV13" s="10"/>
      <c r="BW13" s="10"/>
      <c r="BX13" s="10"/>
      <c r="BY13" s="10"/>
      <c r="BZ13" s="10"/>
    </row>
    <row r="14" spans="1:78" s="5" customFormat="1" ht="16.5" customHeight="1" x14ac:dyDescent="0.2">
      <c r="A14" s="154">
        <v>3010</v>
      </c>
      <c r="B14" s="149" t="s">
        <v>48</v>
      </c>
      <c r="C14" s="53"/>
      <c r="D14" s="53"/>
      <c r="E14" s="56"/>
      <c r="F14" s="53">
        <v>8265</v>
      </c>
      <c r="G14" s="53"/>
      <c r="H14" s="56"/>
      <c r="I14" s="53">
        <v>69965</v>
      </c>
      <c r="J14" s="53"/>
      <c r="K14" s="56"/>
      <c r="L14" s="53">
        <v>74080</v>
      </c>
      <c r="M14" s="53"/>
      <c r="N14" s="56"/>
      <c r="O14" s="53">
        <f>+$C14*N14</f>
        <v>0</v>
      </c>
      <c r="P14" s="53"/>
      <c r="Q14" s="10"/>
      <c r="R14" s="10"/>
      <c r="BH14" s="10"/>
      <c r="BI14" s="10"/>
      <c r="BJ14" s="10"/>
      <c r="BK14" s="10"/>
      <c r="BL14" s="10"/>
      <c r="BM14" s="10"/>
      <c r="BN14" s="10"/>
      <c r="BO14" s="10"/>
      <c r="BP14" s="10"/>
      <c r="BQ14" s="10"/>
      <c r="BR14" s="10"/>
      <c r="BS14" s="10"/>
      <c r="BT14" s="10"/>
      <c r="BU14" s="10"/>
      <c r="BV14" s="10"/>
      <c r="BW14" s="10"/>
      <c r="BX14" s="10"/>
      <c r="BY14" s="10"/>
      <c r="BZ14" s="10"/>
    </row>
    <row r="15" spans="1:78" s="5" customFormat="1" ht="16.5" customHeight="1" x14ac:dyDescent="0.2">
      <c r="A15" s="147">
        <v>302</v>
      </c>
      <c r="B15" s="148" t="s">
        <v>181</v>
      </c>
      <c r="C15" s="53"/>
      <c r="D15" s="53"/>
      <c r="E15" s="56"/>
      <c r="F15" s="53"/>
      <c r="G15" s="53"/>
      <c r="H15" s="56"/>
      <c r="I15" s="53"/>
      <c r="J15" s="53"/>
      <c r="K15" s="56"/>
      <c r="L15" s="53"/>
      <c r="M15" s="53"/>
      <c r="N15" s="56"/>
      <c r="O15" s="53"/>
      <c r="P15" s="53"/>
      <c r="Q15" s="10"/>
      <c r="R15" s="10"/>
      <c r="BH15" s="10"/>
      <c r="BI15" s="10"/>
      <c r="BJ15" s="10"/>
      <c r="BK15" s="10"/>
      <c r="BL15" s="10"/>
      <c r="BM15" s="10"/>
      <c r="BN15" s="10"/>
      <c r="BO15" s="10"/>
      <c r="BP15" s="10"/>
      <c r="BQ15" s="10"/>
      <c r="BR15" s="10"/>
      <c r="BS15" s="10"/>
      <c r="BT15" s="10"/>
      <c r="BU15" s="10"/>
      <c r="BV15" s="10"/>
      <c r="BW15" s="10"/>
      <c r="BX15" s="10"/>
      <c r="BY15" s="10"/>
      <c r="BZ15" s="10"/>
    </row>
    <row r="16" spans="1:78" s="5" customFormat="1" ht="16.5" customHeight="1" x14ac:dyDescent="0.2">
      <c r="A16" s="147">
        <v>303</v>
      </c>
      <c r="B16" s="148" t="s">
        <v>94</v>
      </c>
      <c r="C16" s="53"/>
      <c r="D16" s="53"/>
      <c r="E16" s="56"/>
      <c r="F16" s="53"/>
      <c r="G16" s="53"/>
      <c r="H16" s="56"/>
      <c r="I16" s="53"/>
      <c r="J16" s="53"/>
      <c r="K16" s="56"/>
      <c r="L16" s="53"/>
      <c r="M16" s="53"/>
      <c r="N16" s="56"/>
      <c r="O16" s="53"/>
      <c r="P16" s="53"/>
      <c r="Q16" s="10"/>
      <c r="R16" s="10"/>
      <c r="BH16" s="10"/>
      <c r="BI16" s="10"/>
      <c r="BJ16" s="10"/>
      <c r="BK16" s="10"/>
      <c r="BL16" s="10"/>
      <c r="BM16" s="10"/>
      <c r="BN16" s="10"/>
      <c r="BO16" s="10"/>
      <c r="BP16" s="10"/>
      <c r="BQ16" s="10"/>
      <c r="BR16" s="10"/>
      <c r="BS16" s="10"/>
      <c r="BT16" s="10"/>
      <c r="BU16" s="10"/>
      <c r="BV16" s="10"/>
      <c r="BW16" s="10"/>
      <c r="BX16" s="10"/>
      <c r="BY16" s="10"/>
      <c r="BZ16" s="10"/>
    </row>
    <row r="17" spans="1:78" s="5" customFormat="1" ht="16.5" customHeight="1" x14ac:dyDescent="0.2">
      <c r="A17" s="154">
        <v>3030</v>
      </c>
      <c r="B17" s="150" t="s">
        <v>94</v>
      </c>
      <c r="C17" s="53"/>
      <c r="D17" s="53"/>
      <c r="E17" s="56"/>
      <c r="F17" s="53"/>
      <c r="G17" s="53"/>
      <c r="H17" s="56"/>
      <c r="I17" s="53"/>
      <c r="J17" s="53"/>
      <c r="K17" s="56"/>
      <c r="L17" s="53"/>
      <c r="M17" s="53"/>
      <c r="N17" s="56"/>
      <c r="O17" s="53"/>
      <c r="P17" s="53"/>
      <c r="Q17" s="10"/>
      <c r="R17" s="10"/>
      <c r="BH17" s="10"/>
      <c r="BI17" s="10"/>
      <c r="BJ17" s="10"/>
      <c r="BK17" s="10"/>
      <c r="BL17" s="10"/>
      <c r="BM17" s="10"/>
      <c r="BN17" s="10"/>
      <c r="BO17" s="10"/>
      <c r="BP17" s="10"/>
      <c r="BQ17" s="10"/>
      <c r="BR17" s="10"/>
      <c r="BS17" s="10"/>
      <c r="BT17" s="10"/>
      <c r="BU17" s="10"/>
      <c r="BV17" s="10"/>
      <c r="BW17" s="10"/>
      <c r="BX17" s="10"/>
      <c r="BY17" s="10"/>
      <c r="BZ17" s="10"/>
    </row>
    <row r="18" spans="1:78" s="5" customFormat="1" ht="16.5" customHeight="1" x14ac:dyDescent="0.2">
      <c r="A18" s="147">
        <v>304</v>
      </c>
      <c r="B18" s="148" t="s">
        <v>49</v>
      </c>
      <c r="C18" s="53"/>
      <c r="D18" s="53"/>
      <c r="E18" s="56"/>
      <c r="F18" s="53"/>
      <c r="G18" s="53"/>
      <c r="H18" s="56"/>
      <c r="I18" s="53"/>
      <c r="J18" s="53"/>
      <c r="K18" s="56"/>
      <c r="L18" s="53"/>
      <c r="M18" s="53"/>
      <c r="N18" s="56"/>
      <c r="O18" s="53"/>
      <c r="P18" s="53"/>
      <c r="Q18" s="10"/>
      <c r="R18" s="10"/>
      <c r="BH18" s="10"/>
      <c r="BI18" s="10"/>
      <c r="BJ18" s="10"/>
      <c r="BK18" s="10"/>
      <c r="BL18" s="10"/>
      <c r="BM18" s="10"/>
      <c r="BN18" s="10"/>
      <c r="BO18" s="10"/>
      <c r="BP18" s="10"/>
      <c r="BQ18" s="10"/>
      <c r="BR18" s="10"/>
      <c r="BS18" s="10"/>
      <c r="BT18" s="10"/>
      <c r="BU18" s="10"/>
      <c r="BV18" s="10"/>
      <c r="BW18" s="10"/>
      <c r="BX18" s="10"/>
      <c r="BY18" s="10"/>
      <c r="BZ18" s="10"/>
    </row>
    <row r="19" spans="1:78" s="5" customFormat="1" ht="16.5" customHeight="1" x14ac:dyDescent="0.2">
      <c r="A19" s="154">
        <v>3040</v>
      </c>
      <c r="B19" s="150" t="s">
        <v>50</v>
      </c>
      <c r="C19" s="53"/>
      <c r="D19" s="53"/>
      <c r="E19" s="56"/>
      <c r="F19" s="53"/>
      <c r="G19" s="53"/>
      <c r="H19" s="56"/>
      <c r="I19" s="53"/>
      <c r="J19" s="53"/>
      <c r="K19" s="56"/>
      <c r="L19" s="53"/>
      <c r="M19" s="53"/>
      <c r="N19" s="56"/>
      <c r="O19" s="53"/>
      <c r="P19" s="53"/>
      <c r="Q19" s="10"/>
      <c r="R19" s="10"/>
      <c r="BH19" s="10"/>
      <c r="BI19" s="10"/>
      <c r="BJ19" s="10"/>
      <c r="BK19" s="10"/>
      <c r="BL19" s="10"/>
      <c r="BM19" s="10"/>
      <c r="BN19" s="10"/>
      <c r="BO19" s="10"/>
      <c r="BP19" s="10"/>
      <c r="BQ19" s="10"/>
      <c r="BR19" s="10"/>
      <c r="BS19" s="10"/>
      <c r="BT19" s="10"/>
      <c r="BU19" s="10"/>
      <c r="BV19" s="10"/>
      <c r="BW19" s="10"/>
      <c r="BX19" s="10"/>
      <c r="BY19" s="10"/>
      <c r="BZ19" s="10"/>
    </row>
    <row r="20" spans="1:78" s="5" customFormat="1" ht="16.5" customHeight="1" x14ac:dyDescent="0.2">
      <c r="A20" s="154">
        <v>3042</v>
      </c>
      <c r="B20" s="150" t="s">
        <v>95</v>
      </c>
      <c r="C20" s="53"/>
      <c r="D20" s="53"/>
      <c r="E20" s="56"/>
      <c r="F20" s="53"/>
      <c r="G20" s="53"/>
      <c r="H20" s="56"/>
      <c r="I20" s="53"/>
      <c r="J20" s="53"/>
      <c r="K20" s="56"/>
      <c r="L20" s="53"/>
      <c r="M20" s="53"/>
      <c r="N20" s="56"/>
      <c r="O20" s="53"/>
      <c r="P20" s="53"/>
      <c r="Q20" s="10"/>
      <c r="R20" s="10"/>
      <c r="BH20" s="10"/>
      <c r="BI20" s="10"/>
      <c r="BJ20" s="10"/>
      <c r="BK20" s="10"/>
      <c r="BL20" s="10"/>
      <c r="BM20" s="10"/>
      <c r="BN20" s="10"/>
      <c r="BO20" s="10"/>
      <c r="BP20" s="10"/>
      <c r="BQ20" s="10"/>
      <c r="BR20" s="10"/>
      <c r="BS20" s="10"/>
      <c r="BT20" s="10"/>
      <c r="BU20" s="10"/>
      <c r="BV20" s="10"/>
      <c r="BW20" s="10"/>
      <c r="BX20" s="10"/>
      <c r="BY20" s="10"/>
      <c r="BZ20" s="10"/>
    </row>
    <row r="21" spans="1:78" s="5" customFormat="1" ht="16.5" customHeight="1" x14ac:dyDescent="0.2">
      <c r="A21" s="154">
        <v>3043</v>
      </c>
      <c r="B21" s="149" t="s">
        <v>75</v>
      </c>
      <c r="C21" s="53"/>
      <c r="D21" s="53"/>
      <c r="E21" s="56"/>
      <c r="F21" s="53"/>
      <c r="G21" s="53"/>
      <c r="H21" s="57"/>
      <c r="I21" s="53"/>
      <c r="J21" s="53"/>
      <c r="K21" s="57"/>
      <c r="L21" s="53"/>
      <c r="M21" s="53"/>
      <c r="N21" s="57"/>
      <c r="O21" s="53"/>
      <c r="P21" s="53"/>
      <c r="Q21" s="10"/>
      <c r="R21" s="10"/>
      <c r="BH21" s="10"/>
      <c r="BI21" s="10"/>
      <c r="BJ21" s="10"/>
      <c r="BK21" s="10"/>
      <c r="BL21" s="10"/>
      <c r="BM21" s="10"/>
      <c r="BN21" s="10"/>
      <c r="BO21" s="10"/>
      <c r="BP21" s="10"/>
      <c r="BQ21" s="10"/>
      <c r="BR21" s="10"/>
      <c r="BS21" s="10"/>
      <c r="BT21" s="10"/>
      <c r="BU21" s="10"/>
      <c r="BV21" s="10"/>
      <c r="BW21" s="10"/>
      <c r="BX21" s="10"/>
      <c r="BY21" s="10"/>
      <c r="BZ21" s="10"/>
    </row>
    <row r="22" spans="1:78" s="5" customFormat="1" ht="16.5" customHeight="1" x14ac:dyDescent="0.2">
      <c r="A22" s="154">
        <v>3049</v>
      </c>
      <c r="B22" s="150" t="s">
        <v>96</v>
      </c>
      <c r="C22" s="53"/>
      <c r="D22" s="53"/>
      <c r="E22" s="56"/>
      <c r="F22" s="53"/>
      <c r="G22" s="53"/>
      <c r="H22" s="57"/>
      <c r="I22" s="53"/>
      <c r="J22" s="53"/>
      <c r="K22" s="57"/>
      <c r="L22" s="53"/>
      <c r="M22" s="53"/>
      <c r="N22" s="57"/>
      <c r="O22" s="53"/>
      <c r="P22" s="53"/>
      <c r="Q22" s="10"/>
      <c r="R22" s="10"/>
      <c r="BH22" s="10"/>
      <c r="BI22" s="10"/>
      <c r="BJ22" s="10"/>
      <c r="BK22" s="10"/>
      <c r="BL22" s="10"/>
      <c r="BM22" s="10"/>
      <c r="BN22" s="10"/>
      <c r="BO22" s="10"/>
      <c r="BP22" s="10"/>
      <c r="BQ22" s="10"/>
      <c r="BR22" s="10"/>
      <c r="BS22" s="10"/>
      <c r="BT22" s="10"/>
      <c r="BU22" s="10"/>
      <c r="BV22" s="10"/>
      <c r="BW22" s="10"/>
      <c r="BX22" s="10"/>
      <c r="BY22" s="10"/>
      <c r="BZ22" s="10"/>
    </row>
    <row r="23" spans="1:78" s="5" customFormat="1" ht="16.5" customHeight="1" x14ac:dyDescent="0.2">
      <c r="A23" s="147">
        <v>305</v>
      </c>
      <c r="B23" s="148" t="s">
        <v>97</v>
      </c>
      <c r="C23" s="53"/>
      <c r="D23" s="53"/>
      <c r="E23" s="56"/>
      <c r="F23" s="53"/>
      <c r="G23" s="53"/>
      <c r="H23" s="57"/>
      <c r="I23" s="53"/>
      <c r="J23" s="53"/>
      <c r="K23" s="57"/>
      <c r="L23" s="53"/>
      <c r="M23" s="53"/>
      <c r="N23" s="57"/>
      <c r="O23" s="53"/>
      <c r="P23" s="53"/>
      <c r="Q23" s="10"/>
      <c r="R23" s="10"/>
      <c r="BH23" s="10"/>
      <c r="BI23" s="10"/>
      <c r="BJ23" s="10"/>
      <c r="BK23" s="10"/>
      <c r="BL23" s="10"/>
      <c r="BM23" s="10"/>
      <c r="BN23" s="10"/>
      <c r="BO23" s="10"/>
      <c r="BP23" s="10"/>
      <c r="BQ23" s="10"/>
      <c r="BR23" s="10"/>
      <c r="BS23" s="10"/>
      <c r="BT23" s="10"/>
      <c r="BU23" s="10"/>
      <c r="BV23" s="10"/>
      <c r="BW23" s="10"/>
      <c r="BX23" s="10"/>
      <c r="BY23" s="10"/>
      <c r="BZ23" s="10"/>
    </row>
    <row r="24" spans="1:78" s="5" customFormat="1" ht="16.5" customHeight="1" x14ac:dyDescent="0.2">
      <c r="A24" s="154">
        <v>3050</v>
      </c>
      <c r="B24" s="149" t="s">
        <v>51</v>
      </c>
      <c r="C24" s="53"/>
      <c r="D24" s="53"/>
      <c r="E24" s="56"/>
      <c r="F24" s="53">
        <v>390</v>
      </c>
      <c r="G24" s="53"/>
      <c r="H24" s="57"/>
      <c r="I24" s="53">
        <v>3225</v>
      </c>
      <c r="J24" s="53"/>
      <c r="K24" s="57"/>
      <c r="L24" s="53">
        <v>3910</v>
      </c>
      <c r="M24" s="53"/>
      <c r="N24" s="57"/>
      <c r="O24" s="53">
        <f>+$C24*N24</f>
        <v>0</v>
      </c>
      <c r="P24" s="53"/>
      <c r="Q24" s="10"/>
      <c r="R24" s="10"/>
      <c r="BH24" s="10"/>
      <c r="BI24" s="10"/>
      <c r="BJ24" s="10"/>
      <c r="BK24" s="10"/>
      <c r="BL24" s="10"/>
      <c r="BM24" s="10"/>
      <c r="BN24" s="10"/>
      <c r="BO24" s="10"/>
      <c r="BP24" s="10"/>
      <c r="BQ24" s="10"/>
      <c r="BR24" s="10"/>
      <c r="BS24" s="10"/>
      <c r="BT24" s="10"/>
      <c r="BU24" s="10"/>
      <c r="BV24" s="10"/>
      <c r="BW24" s="10"/>
      <c r="BX24" s="10"/>
      <c r="BY24" s="10"/>
      <c r="BZ24" s="10"/>
    </row>
    <row r="25" spans="1:78" s="5" customFormat="1" ht="16.5" customHeight="1" x14ac:dyDescent="0.2">
      <c r="A25" s="154">
        <v>3052</v>
      </c>
      <c r="B25" s="149" t="s">
        <v>52</v>
      </c>
      <c r="C25" s="53"/>
      <c r="D25" s="53"/>
      <c r="E25" s="56"/>
      <c r="F25" s="53">
        <v>195</v>
      </c>
      <c r="G25" s="53"/>
      <c r="H25" s="57"/>
      <c r="I25" s="53">
        <v>3440</v>
      </c>
      <c r="J25" s="53"/>
      <c r="K25" s="57"/>
      <c r="L25" s="53">
        <v>3420</v>
      </c>
      <c r="M25" s="53"/>
      <c r="N25" s="57"/>
      <c r="O25" s="53">
        <f>+$C25*N25</f>
        <v>0</v>
      </c>
      <c r="P25" s="53"/>
      <c r="Q25" s="10"/>
      <c r="R25" s="10"/>
      <c r="BH25" s="10"/>
      <c r="BI25" s="10"/>
      <c r="BJ25" s="10"/>
      <c r="BK25" s="10"/>
      <c r="BL25" s="10"/>
      <c r="BM25" s="10"/>
      <c r="BN25" s="10"/>
      <c r="BO25" s="10"/>
      <c r="BP25" s="10"/>
      <c r="BQ25" s="10"/>
      <c r="BR25" s="10"/>
      <c r="BS25" s="10"/>
      <c r="BT25" s="10"/>
      <c r="BU25" s="10"/>
      <c r="BV25" s="10"/>
      <c r="BW25" s="10"/>
      <c r="BX25" s="10"/>
      <c r="BY25" s="10"/>
      <c r="BZ25" s="10"/>
    </row>
    <row r="26" spans="1:78" s="5" customFormat="1" ht="16.5" customHeight="1" x14ac:dyDescent="0.2">
      <c r="A26" s="154">
        <v>3053</v>
      </c>
      <c r="B26" s="149" t="s">
        <v>74</v>
      </c>
      <c r="C26" s="53"/>
      <c r="D26" s="53"/>
      <c r="E26" s="56"/>
      <c r="F26" s="53">
        <v>180</v>
      </c>
      <c r="G26" s="53"/>
      <c r="H26" s="57"/>
      <c r="I26" s="53">
        <v>860</v>
      </c>
      <c r="J26" s="53"/>
      <c r="K26" s="57"/>
      <c r="L26" s="53">
        <v>1630</v>
      </c>
      <c r="M26" s="53"/>
      <c r="N26" s="57"/>
      <c r="O26" s="53">
        <f>+$C26*N26</f>
        <v>0</v>
      </c>
      <c r="P26" s="53"/>
      <c r="Q26" s="10"/>
      <c r="R26" s="10"/>
      <c r="BH26" s="10"/>
      <c r="BI26" s="10"/>
      <c r="BJ26" s="10"/>
      <c r="BK26" s="10"/>
      <c r="BL26" s="10"/>
      <c r="BM26" s="10"/>
      <c r="BN26" s="10"/>
      <c r="BO26" s="10"/>
      <c r="BP26" s="10"/>
      <c r="BQ26" s="10"/>
      <c r="BR26" s="10"/>
      <c r="BS26" s="10"/>
      <c r="BT26" s="10"/>
      <c r="BU26" s="10"/>
      <c r="BV26" s="10"/>
      <c r="BW26" s="10"/>
      <c r="BX26" s="10"/>
      <c r="BY26" s="10"/>
      <c r="BZ26" s="10"/>
    </row>
    <row r="27" spans="1:78" s="5" customFormat="1" ht="16.5" customHeight="1" x14ac:dyDescent="0.2">
      <c r="A27" s="154">
        <v>3054</v>
      </c>
      <c r="B27" s="150" t="s">
        <v>98</v>
      </c>
      <c r="C27" s="53"/>
      <c r="D27" s="53"/>
      <c r="E27" s="56"/>
      <c r="F27" s="53"/>
      <c r="G27" s="53"/>
      <c r="H27" s="57"/>
      <c r="I27" s="53"/>
      <c r="J27" s="53"/>
      <c r="K27" s="57"/>
      <c r="L27" s="53"/>
      <c r="M27" s="53"/>
      <c r="N27" s="57"/>
      <c r="O27" s="53"/>
      <c r="P27" s="53"/>
      <c r="Q27" s="10"/>
      <c r="R27" s="10"/>
      <c r="BH27" s="10"/>
      <c r="BI27" s="10"/>
      <c r="BJ27" s="10"/>
      <c r="BK27" s="10"/>
      <c r="BL27" s="10"/>
      <c r="BM27" s="10"/>
      <c r="BN27" s="10"/>
      <c r="BO27" s="10"/>
      <c r="BP27" s="10"/>
      <c r="BQ27" s="10"/>
      <c r="BR27" s="10"/>
      <c r="BS27" s="10"/>
      <c r="BT27" s="10"/>
      <c r="BU27" s="10"/>
      <c r="BV27" s="10"/>
      <c r="BW27" s="10"/>
      <c r="BX27" s="10"/>
      <c r="BY27" s="10"/>
      <c r="BZ27" s="10"/>
    </row>
    <row r="28" spans="1:78" s="5" customFormat="1" ht="16.5" customHeight="1" x14ac:dyDescent="0.2">
      <c r="A28" s="154">
        <v>3055</v>
      </c>
      <c r="B28" s="150" t="s">
        <v>99</v>
      </c>
      <c r="C28" s="53"/>
      <c r="D28" s="53"/>
      <c r="E28" s="56"/>
      <c r="F28" s="53"/>
      <c r="G28" s="53"/>
      <c r="H28" s="57"/>
      <c r="I28" s="53"/>
      <c r="J28" s="53"/>
      <c r="K28" s="57"/>
      <c r="L28" s="53"/>
      <c r="M28" s="53"/>
      <c r="N28" s="57"/>
      <c r="O28" s="53"/>
      <c r="P28" s="53"/>
      <c r="Q28" s="10"/>
      <c r="R28" s="10"/>
      <c r="BH28" s="10"/>
      <c r="BI28" s="10"/>
      <c r="BJ28" s="10"/>
      <c r="BK28" s="10"/>
      <c r="BL28" s="10"/>
      <c r="BM28" s="10"/>
      <c r="BN28" s="10"/>
      <c r="BO28" s="10"/>
      <c r="BP28" s="10"/>
      <c r="BQ28" s="10"/>
      <c r="BR28" s="10"/>
      <c r="BS28" s="10"/>
      <c r="BT28" s="10"/>
      <c r="BU28" s="10"/>
      <c r="BV28" s="10"/>
      <c r="BW28" s="10"/>
      <c r="BX28" s="10"/>
      <c r="BY28" s="10"/>
      <c r="BZ28" s="10"/>
    </row>
    <row r="29" spans="1:78" s="5" customFormat="1" ht="16.5" customHeight="1" x14ac:dyDescent="0.2">
      <c r="A29" s="154">
        <v>3056</v>
      </c>
      <c r="B29" s="150" t="s">
        <v>100</v>
      </c>
      <c r="C29" s="53"/>
      <c r="D29" s="53"/>
      <c r="E29" s="56"/>
      <c r="F29" s="53"/>
      <c r="G29" s="53"/>
      <c r="H29" s="57"/>
      <c r="I29" s="53"/>
      <c r="J29" s="53"/>
      <c r="K29" s="57"/>
      <c r="L29" s="53"/>
      <c r="M29" s="53"/>
      <c r="N29" s="57"/>
      <c r="O29" s="53"/>
      <c r="P29" s="53"/>
      <c r="Q29" s="10"/>
      <c r="R29" s="10"/>
      <c r="BH29" s="10"/>
      <c r="BI29" s="10"/>
      <c r="BJ29" s="10"/>
      <c r="BK29" s="10"/>
      <c r="BL29" s="10"/>
      <c r="BM29" s="10"/>
      <c r="BN29" s="10"/>
      <c r="BO29" s="10"/>
      <c r="BP29" s="10"/>
      <c r="BQ29" s="10"/>
      <c r="BR29" s="10"/>
      <c r="BS29" s="10"/>
      <c r="BT29" s="10"/>
      <c r="BU29" s="10"/>
      <c r="BV29" s="10"/>
      <c r="BW29" s="10"/>
      <c r="BX29" s="10"/>
      <c r="BY29" s="10"/>
      <c r="BZ29" s="10"/>
    </row>
    <row r="30" spans="1:78" s="5" customFormat="1" ht="16.5" customHeight="1" x14ac:dyDescent="0.2">
      <c r="A30" s="154">
        <v>3059</v>
      </c>
      <c r="B30" s="150" t="s">
        <v>101</v>
      </c>
      <c r="C30" s="53"/>
      <c r="D30" s="53"/>
      <c r="E30" s="56"/>
      <c r="F30" s="53"/>
      <c r="G30" s="53"/>
      <c r="H30" s="57"/>
      <c r="I30" s="53"/>
      <c r="J30" s="53"/>
      <c r="K30" s="57"/>
      <c r="L30" s="53"/>
      <c r="M30" s="53"/>
      <c r="N30" s="57"/>
      <c r="O30" s="53"/>
      <c r="P30" s="53"/>
      <c r="Q30" s="10"/>
      <c r="R30" s="10"/>
      <c r="BH30" s="10"/>
      <c r="BI30" s="10"/>
      <c r="BJ30" s="10"/>
      <c r="BK30" s="10"/>
      <c r="BL30" s="10"/>
      <c r="BM30" s="10"/>
      <c r="BN30" s="10"/>
      <c r="BO30" s="10"/>
      <c r="BP30" s="10"/>
      <c r="BQ30" s="10"/>
      <c r="BR30" s="10"/>
      <c r="BS30" s="10"/>
      <c r="BT30" s="10"/>
      <c r="BU30" s="10"/>
      <c r="BV30" s="10"/>
      <c r="BW30" s="10"/>
      <c r="BX30" s="10"/>
      <c r="BY30" s="10"/>
      <c r="BZ30" s="10"/>
    </row>
    <row r="31" spans="1:78" s="5" customFormat="1" ht="16.5" customHeight="1" x14ac:dyDescent="0.2">
      <c r="A31" s="147">
        <v>306</v>
      </c>
      <c r="B31" s="148" t="s">
        <v>53</v>
      </c>
      <c r="C31" s="53"/>
      <c r="D31" s="53"/>
      <c r="E31" s="56"/>
      <c r="F31" s="53"/>
      <c r="G31" s="53"/>
      <c r="H31" s="57"/>
      <c r="I31" s="53"/>
      <c r="J31" s="53"/>
      <c r="K31" s="57"/>
      <c r="L31" s="53"/>
      <c r="M31" s="53"/>
      <c r="N31" s="57"/>
      <c r="O31" s="53"/>
      <c r="P31" s="53"/>
      <c r="Q31" s="10"/>
      <c r="R31" s="10"/>
      <c r="BH31" s="10"/>
      <c r="BI31" s="10"/>
      <c r="BJ31" s="10"/>
      <c r="BK31" s="10"/>
      <c r="BL31" s="10"/>
      <c r="BM31" s="10"/>
      <c r="BN31" s="10"/>
      <c r="BO31" s="10"/>
      <c r="BP31" s="10"/>
      <c r="BQ31" s="10"/>
      <c r="BR31" s="10"/>
      <c r="BS31" s="10"/>
      <c r="BT31" s="10"/>
      <c r="BU31" s="10"/>
      <c r="BV31" s="10"/>
      <c r="BW31" s="10"/>
      <c r="BX31" s="10"/>
      <c r="BY31" s="10"/>
      <c r="BZ31" s="10"/>
    </row>
    <row r="32" spans="1:78" s="5" customFormat="1" ht="16.5" customHeight="1" x14ac:dyDescent="0.2">
      <c r="A32" s="154">
        <v>3060</v>
      </c>
      <c r="B32" s="150" t="s">
        <v>102</v>
      </c>
      <c r="C32" s="53"/>
      <c r="D32" s="53"/>
      <c r="E32" s="56"/>
      <c r="F32" s="53"/>
      <c r="G32" s="53"/>
      <c r="H32" s="57"/>
      <c r="I32" s="53"/>
      <c r="J32" s="53"/>
      <c r="K32" s="57"/>
      <c r="L32" s="53"/>
      <c r="M32" s="53"/>
      <c r="N32" s="57"/>
      <c r="O32" s="53"/>
      <c r="P32" s="53"/>
      <c r="Q32" s="10"/>
      <c r="R32" s="10"/>
      <c r="BH32" s="10"/>
      <c r="BI32" s="10"/>
      <c r="BJ32" s="10"/>
      <c r="BK32" s="10"/>
      <c r="BL32" s="10"/>
      <c r="BM32" s="10"/>
      <c r="BN32" s="10"/>
      <c r="BO32" s="10"/>
      <c r="BP32" s="10"/>
      <c r="BQ32" s="10"/>
      <c r="BR32" s="10"/>
      <c r="BS32" s="10"/>
      <c r="BT32" s="10"/>
      <c r="BU32" s="10"/>
      <c r="BV32" s="10"/>
      <c r="BW32" s="10"/>
      <c r="BX32" s="10"/>
      <c r="BY32" s="10"/>
      <c r="BZ32" s="10"/>
    </row>
    <row r="33" spans="1:78" s="5" customFormat="1" ht="16.5" customHeight="1" x14ac:dyDescent="0.2">
      <c r="A33" s="154">
        <v>3061</v>
      </c>
      <c r="B33" s="150" t="s">
        <v>80</v>
      </c>
      <c r="C33" s="53"/>
      <c r="D33" s="53"/>
      <c r="E33" s="56"/>
      <c r="F33" s="53"/>
      <c r="G33" s="53"/>
      <c r="H33" s="57"/>
      <c r="I33" s="53"/>
      <c r="J33" s="53"/>
      <c r="K33" s="57"/>
      <c r="L33" s="53"/>
      <c r="M33" s="53"/>
      <c r="N33" s="57"/>
      <c r="O33" s="53"/>
      <c r="P33" s="53"/>
      <c r="Q33" s="10"/>
      <c r="R33" s="10"/>
      <c r="BH33" s="10"/>
      <c r="BI33" s="10"/>
      <c r="BJ33" s="10"/>
      <c r="BK33" s="10"/>
      <c r="BL33" s="10"/>
      <c r="BM33" s="10"/>
      <c r="BN33" s="10"/>
      <c r="BO33" s="10"/>
      <c r="BP33" s="10"/>
      <c r="BQ33" s="10"/>
      <c r="BR33" s="10"/>
      <c r="BS33" s="10"/>
      <c r="BT33" s="10"/>
      <c r="BU33" s="10"/>
      <c r="BV33" s="10"/>
      <c r="BW33" s="10"/>
      <c r="BX33" s="10"/>
      <c r="BY33" s="10"/>
      <c r="BZ33" s="10"/>
    </row>
    <row r="34" spans="1:78" s="5" customFormat="1" ht="16.5" customHeight="1" x14ac:dyDescent="0.2">
      <c r="A34" s="154">
        <v>3062</v>
      </c>
      <c r="B34" s="150" t="s">
        <v>103</v>
      </c>
      <c r="C34" s="53"/>
      <c r="D34" s="53"/>
      <c r="E34" s="56"/>
      <c r="F34" s="53"/>
      <c r="G34" s="53"/>
      <c r="H34" s="57"/>
      <c r="I34" s="53"/>
      <c r="J34" s="53"/>
      <c r="K34" s="57"/>
      <c r="L34" s="53"/>
      <c r="M34" s="53"/>
      <c r="N34" s="57"/>
      <c r="O34" s="53"/>
      <c r="P34" s="53"/>
      <c r="Q34" s="10"/>
      <c r="R34" s="10"/>
      <c r="BH34" s="10"/>
      <c r="BI34" s="10"/>
      <c r="BJ34" s="10"/>
      <c r="BK34" s="10"/>
      <c r="BL34" s="10"/>
      <c r="BM34" s="10"/>
      <c r="BN34" s="10"/>
      <c r="BO34" s="10"/>
      <c r="BP34" s="10"/>
      <c r="BQ34" s="10"/>
      <c r="BR34" s="10"/>
      <c r="BS34" s="10"/>
      <c r="BT34" s="10"/>
      <c r="BU34" s="10"/>
      <c r="BV34" s="10"/>
      <c r="BW34" s="10"/>
      <c r="BX34" s="10"/>
      <c r="BY34" s="10"/>
      <c r="BZ34" s="10"/>
    </row>
    <row r="35" spans="1:78" s="5" customFormat="1" ht="16.5" customHeight="1" x14ac:dyDescent="0.2">
      <c r="A35" s="154">
        <v>3063</v>
      </c>
      <c r="B35" s="150" t="s">
        <v>104</v>
      </c>
      <c r="C35" s="53"/>
      <c r="D35" s="53"/>
      <c r="E35" s="56"/>
      <c r="F35" s="53"/>
      <c r="G35" s="53"/>
      <c r="H35" s="57"/>
      <c r="I35" s="53"/>
      <c r="J35" s="53"/>
      <c r="K35" s="57"/>
      <c r="L35" s="53"/>
      <c r="M35" s="53"/>
      <c r="N35" s="57"/>
      <c r="O35" s="53"/>
      <c r="P35" s="53"/>
      <c r="Q35" s="10"/>
      <c r="R35" s="10"/>
      <c r="BH35" s="10"/>
      <c r="BI35" s="10"/>
      <c r="BJ35" s="10"/>
      <c r="BK35" s="10"/>
      <c r="BL35" s="10"/>
      <c r="BM35" s="10"/>
      <c r="BN35" s="10"/>
      <c r="BO35" s="10"/>
      <c r="BP35" s="10"/>
      <c r="BQ35" s="10"/>
      <c r="BR35" s="10"/>
      <c r="BS35" s="10"/>
      <c r="BT35" s="10"/>
      <c r="BU35" s="10"/>
      <c r="BV35" s="10"/>
      <c r="BW35" s="10"/>
      <c r="BX35" s="10"/>
      <c r="BY35" s="10"/>
      <c r="BZ35" s="10"/>
    </row>
    <row r="36" spans="1:78" s="5" customFormat="1" ht="16.5" customHeight="1" x14ac:dyDescent="0.2">
      <c r="A36" s="154">
        <v>3064</v>
      </c>
      <c r="B36" s="150" t="s">
        <v>105</v>
      </c>
      <c r="C36" s="53"/>
      <c r="D36" s="53"/>
      <c r="E36" s="56"/>
      <c r="F36" s="53"/>
      <c r="G36" s="53"/>
      <c r="H36" s="57"/>
      <c r="I36" s="53"/>
      <c r="J36" s="53"/>
      <c r="K36" s="57"/>
      <c r="L36" s="53"/>
      <c r="M36" s="53"/>
      <c r="N36" s="57"/>
      <c r="O36" s="53"/>
      <c r="P36" s="53"/>
      <c r="Q36" s="10"/>
      <c r="R36" s="10"/>
      <c r="BH36" s="10"/>
      <c r="BI36" s="10"/>
      <c r="BJ36" s="10"/>
      <c r="BK36" s="10"/>
      <c r="BL36" s="10"/>
      <c r="BM36" s="10"/>
      <c r="BN36" s="10"/>
      <c r="BO36" s="10"/>
      <c r="BP36" s="10"/>
      <c r="BQ36" s="10"/>
      <c r="BR36" s="10"/>
      <c r="BS36" s="10"/>
      <c r="BT36" s="10"/>
      <c r="BU36" s="10"/>
      <c r="BV36" s="10"/>
      <c r="BW36" s="10"/>
      <c r="BX36" s="10"/>
      <c r="BY36" s="10"/>
      <c r="BZ36" s="10"/>
    </row>
    <row r="37" spans="1:78" s="5" customFormat="1" ht="16.5" customHeight="1" x14ac:dyDescent="0.2">
      <c r="A37" s="154">
        <v>3069</v>
      </c>
      <c r="B37" s="150" t="s">
        <v>106</v>
      </c>
      <c r="C37" s="53"/>
      <c r="D37" s="53"/>
      <c r="E37" s="56"/>
      <c r="F37" s="53"/>
      <c r="G37" s="53"/>
      <c r="H37" s="57"/>
      <c r="I37" s="53"/>
      <c r="J37" s="53"/>
      <c r="K37" s="57"/>
      <c r="L37" s="53"/>
      <c r="M37" s="53"/>
      <c r="N37" s="57"/>
      <c r="O37" s="53"/>
      <c r="P37" s="53"/>
      <c r="Q37" s="10"/>
      <c r="R37" s="10"/>
      <c r="BH37" s="10"/>
      <c r="BI37" s="10"/>
      <c r="BJ37" s="10"/>
      <c r="BK37" s="10"/>
      <c r="BL37" s="10"/>
      <c r="BM37" s="10"/>
      <c r="BN37" s="10"/>
      <c r="BO37" s="10"/>
      <c r="BP37" s="10"/>
      <c r="BQ37" s="10"/>
      <c r="BR37" s="10"/>
      <c r="BS37" s="10"/>
      <c r="BT37" s="10"/>
      <c r="BU37" s="10"/>
      <c r="BV37" s="10"/>
      <c r="BW37" s="10"/>
      <c r="BX37" s="10"/>
      <c r="BY37" s="10"/>
      <c r="BZ37" s="10"/>
    </row>
    <row r="38" spans="1:78" s="5" customFormat="1" ht="16.5" customHeight="1" x14ac:dyDescent="0.2">
      <c r="A38" s="147">
        <v>309</v>
      </c>
      <c r="B38" s="148" t="s">
        <v>24</v>
      </c>
      <c r="C38" s="53"/>
      <c r="D38" s="53"/>
      <c r="E38" s="56"/>
      <c r="F38" s="53"/>
      <c r="G38" s="53"/>
      <c r="H38" s="57"/>
      <c r="I38" s="53"/>
      <c r="J38" s="53"/>
      <c r="K38" s="57"/>
      <c r="L38" s="53"/>
      <c r="M38" s="53"/>
      <c r="N38" s="57"/>
      <c r="O38" s="53"/>
      <c r="P38" s="53"/>
      <c r="Q38" s="10"/>
      <c r="R38" s="10"/>
      <c r="BH38" s="10"/>
      <c r="BI38" s="10"/>
      <c r="BJ38" s="10"/>
      <c r="BK38" s="10"/>
      <c r="BL38" s="10"/>
      <c r="BM38" s="10"/>
      <c r="BN38" s="10"/>
      <c r="BO38" s="10"/>
      <c r="BP38" s="10"/>
      <c r="BQ38" s="10"/>
      <c r="BR38" s="10"/>
      <c r="BS38" s="10"/>
      <c r="BT38" s="10"/>
      <c r="BU38" s="10"/>
      <c r="BV38" s="10"/>
      <c r="BW38" s="10"/>
      <c r="BX38" s="10"/>
      <c r="BY38" s="10"/>
      <c r="BZ38" s="10"/>
    </row>
    <row r="39" spans="1:78" s="5" customFormat="1" ht="16.5" customHeight="1" x14ac:dyDescent="0.2">
      <c r="A39" s="154">
        <v>3090</v>
      </c>
      <c r="B39" s="150" t="s">
        <v>107</v>
      </c>
      <c r="C39" s="53"/>
      <c r="D39" s="53"/>
      <c r="E39" s="56"/>
      <c r="F39" s="53"/>
      <c r="G39" s="53"/>
      <c r="H39" s="57"/>
      <c r="I39" s="53"/>
      <c r="J39" s="53"/>
      <c r="K39" s="57"/>
      <c r="L39" s="53"/>
      <c r="M39" s="53"/>
      <c r="N39" s="57"/>
      <c r="O39" s="53"/>
      <c r="P39" s="53"/>
      <c r="Q39" s="10"/>
      <c r="R39" s="10"/>
      <c r="BH39" s="10"/>
      <c r="BI39" s="10"/>
      <c r="BJ39" s="10"/>
      <c r="BK39" s="10"/>
      <c r="BL39" s="10"/>
      <c r="BM39" s="10"/>
      <c r="BN39" s="10"/>
      <c r="BO39" s="10"/>
      <c r="BP39" s="10"/>
      <c r="BQ39" s="10"/>
      <c r="BR39" s="10"/>
      <c r="BS39" s="10"/>
      <c r="BT39" s="10"/>
      <c r="BU39" s="10"/>
      <c r="BV39" s="10"/>
      <c r="BW39" s="10"/>
      <c r="BX39" s="10"/>
      <c r="BY39" s="10"/>
      <c r="BZ39" s="10"/>
    </row>
    <row r="40" spans="1:78" s="5" customFormat="1" ht="16.5" customHeight="1" x14ac:dyDescent="0.2">
      <c r="A40" s="154">
        <v>3091</v>
      </c>
      <c r="B40" s="150" t="s">
        <v>108</v>
      </c>
      <c r="C40" s="53"/>
      <c r="D40" s="53"/>
      <c r="E40" s="56"/>
      <c r="F40" s="53"/>
      <c r="G40" s="53"/>
      <c r="H40" s="57"/>
      <c r="I40" s="53"/>
      <c r="J40" s="53"/>
      <c r="K40" s="57"/>
      <c r="L40" s="53"/>
      <c r="M40" s="53"/>
      <c r="N40" s="57"/>
      <c r="O40" s="53"/>
      <c r="P40" s="53"/>
      <c r="Q40" s="10"/>
      <c r="R40" s="10"/>
      <c r="BH40" s="10"/>
      <c r="BI40" s="10"/>
      <c r="BJ40" s="10"/>
      <c r="BK40" s="10"/>
      <c r="BL40" s="10"/>
      <c r="BM40" s="10"/>
      <c r="BN40" s="10"/>
      <c r="BO40" s="10"/>
      <c r="BP40" s="10"/>
      <c r="BQ40" s="10"/>
      <c r="BR40" s="10"/>
      <c r="BS40" s="10"/>
      <c r="BT40" s="10"/>
      <c r="BU40" s="10"/>
      <c r="BV40" s="10"/>
      <c r="BW40" s="10"/>
      <c r="BX40" s="10"/>
      <c r="BY40" s="10"/>
      <c r="BZ40" s="10"/>
    </row>
    <row r="41" spans="1:78" s="5" customFormat="1" ht="16.5" customHeight="1" x14ac:dyDescent="0.2">
      <c r="A41" s="154">
        <v>3099</v>
      </c>
      <c r="B41" s="149" t="s">
        <v>24</v>
      </c>
      <c r="C41" s="53"/>
      <c r="D41" s="53"/>
      <c r="E41" s="56"/>
      <c r="F41" s="53"/>
      <c r="G41" s="53"/>
      <c r="H41" s="57"/>
      <c r="I41" s="53"/>
      <c r="J41" s="53"/>
      <c r="K41" s="57"/>
      <c r="L41" s="53"/>
      <c r="M41" s="53"/>
      <c r="N41" s="57"/>
      <c r="O41" s="53"/>
      <c r="P41" s="53"/>
      <c r="Q41" s="10"/>
      <c r="R41" s="10"/>
      <c r="BH41" s="10"/>
      <c r="BI41" s="10"/>
      <c r="BJ41" s="10"/>
      <c r="BK41" s="10"/>
      <c r="BL41" s="10"/>
      <c r="BM41" s="10"/>
      <c r="BN41" s="10"/>
      <c r="BO41" s="10"/>
      <c r="BP41" s="10"/>
      <c r="BQ41" s="10"/>
      <c r="BR41" s="10"/>
      <c r="BS41" s="10"/>
      <c r="BT41" s="10"/>
      <c r="BU41" s="10"/>
      <c r="BV41" s="10"/>
      <c r="BW41" s="10"/>
      <c r="BX41" s="10"/>
      <c r="BY41" s="10"/>
      <c r="BZ41" s="10"/>
    </row>
    <row r="42" spans="1:78" s="5" customFormat="1" ht="16.5" customHeight="1" x14ac:dyDescent="0.2">
      <c r="A42" s="125">
        <v>31</v>
      </c>
      <c r="B42" s="126" t="s">
        <v>109</v>
      </c>
      <c r="C42" s="53"/>
      <c r="D42" s="53"/>
      <c r="E42" s="56"/>
      <c r="F42" s="53"/>
      <c r="G42" s="53"/>
      <c r="H42" s="57"/>
      <c r="I42" s="53"/>
      <c r="J42" s="53"/>
      <c r="K42" s="57"/>
      <c r="L42" s="53"/>
      <c r="M42" s="53"/>
      <c r="N42" s="57"/>
      <c r="O42" s="53"/>
      <c r="P42" s="53"/>
      <c r="Q42" s="10"/>
      <c r="R42" s="10"/>
      <c r="BH42" s="10"/>
      <c r="BI42" s="10"/>
      <c r="BJ42" s="10"/>
      <c r="BK42" s="10"/>
      <c r="BL42" s="10"/>
      <c r="BM42" s="10"/>
      <c r="BN42" s="10"/>
      <c r="BO42" s="10"/>
      <c r="BP42" s="10"/>
      <c r="BQ42" s="10"/>
      <c r="BR42" s="10"/>
      <c r="BS42" s="10"/>
      <c r="BT42" s="10"/>
      <c r="BU42" s="10"/>
      <c r="BV42" s="10"/>
      <c r="BW42" s="10"/>
      <c r="BX42" s="10"/>
      <c r="BY42" s="10"/>
      <c r="BZ42" s="10"/>
    </row>
    <row r="43" spans="1:78" s="5" customFormat="1" ht="16.5" customHeight="1" x14ac:dyDescent="0.2">
      <c r="A43" s="147">
        <v>310</v>
      </c>
      <c r="B43" s="148" t="s">
        <v>54</v>
      </c>
      <c r="C43" s="53"/>
      <c r="D43" s="53"/>
      <c r="E43" s="56"/>
      <c r="F43" s="53"/>
      <c r="G43" s="53"/>
      <c r="H43" s="57"/>
      <c r="I43" s="53"/>
      <c r="J43" s="53"/>
      <c r="K43" s="57"/>
      <c r="L43" s="53"/>
      <c r="M43" s="53"/>
      <c r="N43" s="57"/>
      <c r="O43" s="53"/>
      <c r="P43" s="53"/>
      <c r="Q43" s="10"/>
      <c r="R43" s="10"/>
      <c r="BH43" s="10"/>
      <c r="BI43" s="10"/>
      <c r="BJ43" s="10"/>
      <c r="BK43" s="10"/>
      <c r="BL43" s="10"/>
      <c r="BM43" s="10"/>
      <c r="BN43" s="10"/>
      <c r="BO43" s="10"/>
      <c r="BP43" s="10"/>
      <c r="BQ43" s="10"/>
      <c r="BR43" s="10"/>
      <c r="BS43" s="10"/>
      <c r="BT43" s="10"/>
      <c r="BU43" s="10"/>
      <c r="BV43" s="10"/>
      <c r="BW43" s="10"/>
      <c r="BX43" s="10"/>
      <c r="BY43" s="10"/>
      <c r="BZ43" s="10"/>
    </row>
    <row r="44" spans="1:78" s="5" customFormat="1" ht="16.5" customHeight="1" x14ac:dyDescent="0.2">
      <c r="A44" s="155">
        <v>3100</v>
      </c>
      <c r="B44" s="150" t="s">
        <v>55</v>
      </c>
      <c r="C44" s="53"/>
      <c r="D44" s="53"/>
      <c r="E44" s="56"/>
      <c r="F44" s="53"/>
      <c r="G44" s="53"/>
      <c r="H44" s="57"/>
      <c r="I44" s="53"/>
      <c r="J44" s="53"/>
      <c r="K44" s="57"/>
      <c r="L44" s="53"/>
      <c r="M44" s="53"/>
      <c r="N44" s="57"/>
      <c r="O44" s="53"/>
      <c r="P44" s="53"/>
      <c r="Q44" s="10"/>
      <c r="R44" s="10"/>
      <c r="BH44" s="10"/>
      <c r="BI44" s="10"/>
      <c r="BJ44" s="10"/>
      <c r="BK44" s="10"/>
      <c r="BL44" s="10"/>
      <c r="BM44" s="10"/>
      <c r="BN44" s="10"/>
      <c r="BO44" s="10"/>
      <c r="BP44" s="10"/>
      <c r="BQ44" s="10"/>
      <c r="BR44" s="10"/>
      <c r="BS44" s="10"/>
      <c r="BT44" s="10"/>
      <c r="BU44" s="10"/>
      <c r="BV44" s="10"/>
      <c r="BW44" s="10"/>
      <c r="BX44" s="10"/>
      <c r="BY44" s="10"/>
      <c r="BZ44" s="10"/>
    </row>
    <row r="45" spans="1:78" s="5" customFormat="1" ht="16.5" customHeight="1" x14ac:dyDescent="0.2">
      <c r="A45" s="155">
        <v>3101</v>
      </c>
      <c r="B45" s="150" t="s">
        <v>110</v>
      </c>
      <c r="C45" s="53"/>
      <c r="D45" s="53"/>
      <c r="E45" s="56"/>
      <c r="F45" s="53">
        <v>295</v>
      </c>
      <c r="G45" s="53"/>
      <c r="H45" s="57"/>
      <c r="I45" s="53">
        <v>3580</v>
      </c>
      <c r="J45" s="53"/>
      <c r="K45" s="57"/>
      <c r="L45" s="53">
        <v>4075</v>
      </c>
      <c r="M45" s="53"/>
      <c r="N45" s="57"/>
      <c r="O45" s="53">
        <f>+$C45*N45</f>
        <v>0</v>
      </c>
      <c r="P45" s="53"/>
      <c r="Q45" s="10"/>
      <c r="R45" s="10"/>
      <c r="BH45" s="10"/>
      <c r="BI45" s="10"/>
      <c r="BJ45" s="10"/>
      <c r="BK45" s="10"/>
      <c r="BL45" s="10"/>
      <c r="BM45" s="10"/>
      <c r="BN45" s="10"/>
      <c r="BO45" s="10"/>
      <c r="BP45" s="10"/>
      <c r="BQ45" s="10"/>
      <c r="BR45" s="10"/>
      <c r="BS45" s="10"/>
      <c r="BT45" s="10"/>
      <c r="BU45" s="10"/>
      <c r="BV45" s="10"/>
      <c r="BW45" s="10"/>
      <c r="BX45" s="10"/>
      <c r="BY45" s="10"/>
      <c r="BZ45" s="10"/>
    </row>
    <row r="46" spans="1:78" s="5" customFormat="1" ht="16.5" customHeight="1" x14ac:dyDescent="0.2">
      <c r="A46" s="155">
        <v>3102</v>
      </c>
      <c r="B46" s="150" t="s">
        <v>81</v>
      </c>
      <c r="C46" s="53"/>
      <c r="D46" s="53"/>
      <c r="E46" s="56"/>
      <c r="F46" s="53"/>
      <c r="G46" s="53"/>
      <c r="H46" s="57"/>
      <c r="I46" s="53"/>
      <c r="J46" s="53"/>
      <c r="K46" s="57"/>
      <c r="L46" s="53"/>
      <c r="M46" s="53"/>
      <c r="N46" s="57"/>
      <c r="O46" s="53"/>
      <c r="P46" s="53"/>
      <c r="Q46" s="10"/>
      <c r="R46" s="10"/>
      <c r="BH46" s="10"/>
      <c r="BI46" s="10"/>
      <c r="BJ46" s="10"/>
      <c r="BK46" s="10"/>
      <c r="BL46" s="10"/>
      <c r="BM46" s="10"/>
      <c r="BN46" s="10"/>
      <c r="BO46" s="10"/>
      <c r="BP46" s="10"/>
      <c r="BQ46" s="10"/>
      <c r="BR46" s="10"/>
      <c r="BS46" s="10"/>
      <c r="BT46" s="10"/>
      <c r="BU46" s="10"/>
      <c r="BV46" s="10"/>
      <c r="BW46" s="10"/>
      <c r="BX46" s="10"/>
      <c r="BY46" s="10"/>
      <c r="BZ46" s="10"/>
    </row>
    <row r="47" spans="1:78" s="5" customFormat="1" ht="16.5" customHeight="1" x14ac:dyDescent="0.2">
      <c r="A47" s="155">
        <v>3103</v>
      </c>
      <c r="B47" s="150" t="s">
        <v>56</v>
      </c>
      <c r="C47" s="53"/>
      <c r="D47" s="53"/>
      <c r="E47" s="56"/>
      <c r="F47" s="90"/>
      <c r="G47" s="90"/>
      <c r="H47" s="90"/>
      <c r="I47" s="90"/>
      <c r="J47" s="90"/>
      <c r="K47" s="90"/>
      <c r="L47" s="90"/>
      <c r="M47" s="90"/>
      <c r="N47" s="90"/>
      <c r="O47" s="90"/>
      <c r="P47" s="53"/>
      <c r="Q47" s="10"/>
      <c r="R47" s="10"/>
      <c r="BH47" s="10"/>
      <c r="BI47" s="10"/>
      <c r="BJ47" s="10"/>
      <c r="BK47" s="10"/>
      <c r="BL47" s="10"/>
      <c r="BM47" s="10"/>
      <c r="BN47" s="10"/>
      <c r="BO47" s="10"/>
      <c r="BP47" s="10"/>
      <c r="BQ47" s="10"/>
      <c r="BR47" s="10"/>
      <c r="BS47" s="10"/>
      <c r="BT47" s="10"/>
      <c r="BU47" s="10"/>
      <c r="BV47" s="10"/>
      <c r="BW47" s="10"/>
      <c r="BX47" s="10"/>
      <c r="BY47" s="10"/>
      <c r="BZ47" s="10"/>
    </row>
    <row r="48" spans="1:78" s="5" customFormat="1" ht="16.5" customHeight="1" x14ac:dyDescent="0.2">
      <c r="A48" s="155">
        <v>3104</v>
      </c>
      <c r="B48" s="150" t="s">
        <v>57</v>
      </c>
      <c r="C48" s="53"/>
      <c r="D48" s="53"/>
      <c r="E48" s="56"/>
      <c r="F48" s="53"/>
      <c r="G48" s="53"/>
      <c r="H48" s="57"/>
      <c r="I48" s="53"/>
      <c r="J48" s="53"/>
      <c r="K48" s="57"/>
      <c r="L48" s="53"/>
      <c r="M48" s="53"/>
      <c r="N48" s="57"/>
      <c r="O48" s="53"/>
      <c r="P48" s="53"/>
      <c r="Q48" s="10"/>
      <c r="R48" s="10"/>
      <c r="BH48" s="10"/>
      <c r="BI48" s="10"/>
      <c r="BJ48" s="10"/>
      <c r="BK48" s="10"/>
      <c r="BL48" s="10"/>
      <c r="BM48" s="10"/>
      <c r="BN48" s="10"/>
      <c r="BO48" s="10"/>
      <c r="BP48" s="10"/>
      <c r="BQ48" s="10"/>
      <c r="BR48" s="10"/>
      <c r="BS48" s="10"/>
      <c r="BT48" s="10"/>
      <c r="BU48" s="10"/>
      <c r="BV48" s="10"/>
      <c r="BW48" s="10"/>
      <c r="BX48" s="10"/>
      <c r="BY48" s="10"/>
      <c r="BZ48" s="10"/>
    </row>
    <row r="49" spans="1:78" s="5" customFormat="1" ht="16.5" customHeight="1" x14ac:dyDescent="0.2">
      <c r="A49" s="155">
        <v>3105</v>
      </c>
      <c r="B49" s="150" t="s">
        <v>111</v>
      </c>
      <c r="C49" s="53"/>
      <c r="D49" s="53"/>
      <c r="E49" s="56"/>
      <c r="F49" s="53"/>
      <c r="G49" s="53"/>
      <c r="H49" s="57"/>
      <c r="I49" s="53"/>
      <c r="J49" s="53"/>
      <c r="K49" s="57"/>
      <c r="L49" s="53"/>
      <c r="M49" s="53"/>
      <c r="N49" s="57"/>
      <c r="O49" s="53"/>
      <c r="P49" s="53"/>
      <c r="Q49" s="10"/>
      <c r="R49" s="10"/>
      <c r="BH49" s="10"/>
      <c r="BI49" s="10"/>
      <c r="BJ49" s="10"/>
      <c r="BK49" s="10"/>
      <c r="BL49" s="10"/>
      <c r="BM49" s="10"/>
      <c r="BN49" s="10"/>
      <c r="BO49" s="10"/>
      <c r="BP49" s="10"/>
      <c r="BQ49" s="10"/>
      <c r="BR49" s="10"/>
      <c r="BS49" s="10"/>
      <c r="BT49" s="10"/>
      <c r="BU49" s="10"/>
      <c r="BV49" s="10"/>
      <c r="BW49" s="10"/>
      <c r="BX49" s="10"/>
      <c r="BY49" s="10"/>
      <c r="BZ49" s="10"/>
    </row>
    <row r="50" spans="1:78" s="5" customFormat="1" ht="16.5" customHeight="1" x14ac:dyDescent="0.2">
      <c r="A50" s="155">
        <v>3106</v>
      </c>
      <c r="B50" s="150" t="s">
        <v>112</v>
      </c>
      <c r="C50" s="53"/>
      <c r="D50" s="53"/>
      <c r="E50" s="56"/>
      <c r="F50" s="53"/>
      <c r="G50" s="53"/>
      <c r="H50" s="57"/>
      <c r="I50" s="53"/>
      <c r="J50" s="53"/>
      <c r="K50" s="57"/>
      <c r="L50" s="53"/>
      <c r="M50" s="53"/>
      <c r="N50" s="57"/>
      <c r="O50" s="53"/>
      <c r="P50" s="53"/>
      <c r="Q50" s="10"/>
      <c r="R50" s="10"/>
      <c r="BH50" s="10"/>
      <c r="BI50" s="10"/>
      <c r="BJ50" s="10"/>
      <c r="BK50" s="10"/>
      <c r="BL50" s="10"/>
      <c r="BM50" s="10"/>
      <c r="BN50" s="10"/>
      <c r="BO50" s="10"/>
      <c r="BP50" s="10"/>
      <c r="BQ50" s="10"/>
      <c r="BR50" s="10"/>
      <c r="BS50" s="10"/>
      <c r="BT50" s="10"/>
      <c r="BU50" s="10"/>
      <c r="BV50" s="10"/>
      <c r="BW50" s="10"/>
      <c r="BX50" s="10"/>
      <c r="BY50" s="10"/>
      <c r="BZ50" s="10"/>
    </row>
    <row r="51" spans="1:78" s="5" customFormat="1" ht="16.5" customHeight="1" x14ac:dyDescent="0.2">
      <c r="A51" s="155">
        <v>3109</v>
      </c>
      <c r="B51" s="150" t="s">
        <v>113</v>
      </c>
      <c r="C51" s="53"/>
      <c r="D51" s="53"/>
      <c r="E51" s="56"/>
      <c r="F51" s="53"/>
      <c r="G51" s="53"/>
      <c r="H51" s="57"/>
      <c r="I51" s="53"/>
      <c r="J51" s="53"/>
      <c r="K51" s="57"/>
      <c r="L51" s="53"/>
      <c r="M51" s="53"/>
      <c r="N51" s="57"/>
      <c r="O51" s="53"/>
      <c r="P51" s="53"/>
      <c r="Q51" s="10"/>
      <c r="R51" s="10"/>
      <c r="BH51" s="10"/>
      <c r="BI51" s="10"/>
      <c r="BJ51" s="10"/>
      <c r="BK51" s="10"/>
      <c r="BL51" s="10"/>
      <c r="BM51" s="10"/>
      <c r="BN51" s="10"/>
      <c r="BO51" s="10"/>
      <c r="BP51" s="10"/>
      <c r="BQ51" s="10"/>
      <c r="BR51" s="10"/>
      <c r="BS51" s="10"/>
      <c r="BT51" s="10"/>
      <c r="BU51" s="10"/>
      <c r="BV51" s="10"/>
      <c r="BW51" s="10"/>
      <c r="BX51" s="10"/>
      <c r="BY51" s="10"/>
      <c r="BZ51" s="10"/>
    </row>
    <row r="52" spans="1:78" s="5" customFormat="1" ht="16.5" customHeight="1" x14ac:dyDescent="0.2">
      <c r="A52" s="147">
        <v>311</v>
      </c>
      <c r="B52" s="148" t="s">
        <v>58</v>
      </c>
      <c r="C52" s="53"/>
      <c r="D52" s="53"/>
      <c r="E52" s="56"/>
      <c r="F52" s="53"/>
      <c r="G52" s="53"/>
      <c r="H52" s="57"/>
      <c r="I52" s="53"/>
      <c r="J52" s="53"/>
      <c r="K52" s="57"/>
      <c r="L52" s="53"/>
      <c r="M52" s="53"/>
      <c r="N52" s="57"/>
      <c r="O52" s="53"/>
      <c r="P52" s="53"/>
      <c r="Q52" s="10"/>
      <c r="R52" s="10"/>
      <c r="BH52" s="10"/>
      <c r="BI52" s="10"/>
      <c r="BJ52" s="10"/>
      <c r="BK52" s="10"/>
      <c r="BL52" s="10"/>
      <c r="BM52" s="10"/>
      <c r="BN52" s="10"/>
      <c r="BO52" s="10"/>
      <c r="BP52" s="10"/>
      <c r="BQ52" s="10"/>
      <c r="BR52" s="10"/>
      <c r="BS52" s="10"/>
      <c r="BT52" s="10"/>
      <c r="BU52" s="10"/>
      <c r="BV52" s="10"/>
      <c r="BW52" s="10"/>
      <c r="BX52" s="10"/>
      <c r="BY52" s="10"/>
      <c r="BZ52" s="10"/>
    </row>
    <row r="53" spans="1:78" s="5" customFormat="1" ht="16.5" customHeight="1" x14ac:dyDescent="0.2">
      <c r="A53" s="154">
        <v>3110</v>
      </c>
      <c r="B53" s="150" t="s">
        <v>59</v>
      </c>
      <c r="C53" s="53"/>
      <c r="D53" s="53"/>
      <c r="E53" s="56"/>
      <c r="F53" s="53">
        <v>80</v>
      </c>
      <c r="G53" s="53"/>
      <c r="H53" s="57"/>
      <c r="I53" s="53">
        <v>20100</v>
      </c>
      <c r="J53" s="53"/>
      <c r="K53" s="57"/>
      <c r="L53" s="53">
        <v>38000</v>
      </c>
      <c r="M53" s="53"/>
      <c r="N53" s="57"/>
      <c r="O53" s="53">
        <f>+$C47*N53</f>
        <v>0</v>
      </c>
      <c r="P53" s="53"/>
      <c r="Q53" s="10"/>
      <c r="R53" s="10"/>
      <c r="BH53" s="10"/>
      <c r="BI53" s="10"/>
      <c r="BJ53" s="10"/>
      <c r="BK53" s="10"/>
      <c r="BL53" s="10"/>
      <c r="BM53" s="10"/>
      <c r="BN53" s="10"/>
      <c r="BO53" s="10"/>
      <c r="BP53" s="10"/>
      <c r="BQ53" s="10"/>
      <c r="BR53" s="10"/>
      <c r="BS53" s="10"/>
      <c r="BT53" s="10"/>
      <c r="BU53" s="10"/>
      <c r="BV53" s="10"/>
      <c r="BW53" s="10"/>
      <c r="BX53" s="10"/>
      <c r="BY53" s="10"/>
      <c r="BZ53" s="10"/>
    </row>
    <row r="54" spans="1:78" s="5" customFormat="1" ht="16.5" customHeight="1" x14ac:dyDescent="0.2">
      <c r="A54" s="154">
        <v>3111</v>
      </c>
      <c r="B54" s="150" t="s">
        <v>114</v>
      </c>
      <c r="C54" s="53"/>
      <c r="D54" s="53"/>
      <c r="E54" s="56"/>
      <c r="F54" s="53"/>
      <c r="G54" s="53"/>
      <c r="H54" s="57"/>
      <c r="I54" s="53"/>
      <c r="J54" s="53"/>
      <c r="K54" s="57"/>
      <c r="L54" s="53"/>
      <c r="M54" s="53"/>
      <c r="N54" s="57"/>
      <c r="O54" s="53"/>
      <c r="P54" s="53"/>
      <c r="Q54" s="10"/>
      <c r="R54" s="10"/>
      <c r="BH54" s="10"/>
      <c r="BI54" s="10"/>
      <c r="BJ54" s="10"/>
      <c r="BK54" s="10"/>
      <c r="BL54" s="10"/>
      <c r="BM54" s="10"/>
      <c r="BN54" s="10"/>
      <c r="BO54" s="10"/>
      <c r="BP54" s="10"/>
      <c r="BQ54" s="10"/>
      <c r="BR54" s="10"/>
      <c r="BS54" s="10"/>
      <c r="BT54" s="10"/>
      <c r="BU54" s="10"/>
      <c r="BV54" s="10"/>
      <c r="BW54" s="10"/>
      <c r="BX54" s="10"/>
      <c r="BY54" s="10"/>
      <c r="BZ54" s="10"/>
    </row>
    <row r="55" spans="1:78" s="5" customFormat="1" ht="16.5" customHeight="1" x14ac:dyDescent="0.2">
      <c r="A55" s="154">
        <v>3112</v>
      </c>
      <c r="B55" s="150" t="s">
        <v>115</v>
      </c>
      <c r="C55" s="53"/>
      <c r="D55" s="53"/>
      <c r="E55" s="56"/>
      <c r="F55" s="53"/>
      <c r="G55" s="53"/>
      <c r="H55" s="57"/>
      <c r="I55" s="53"/>
      <c r="J55" s="53"/>
      <c r="K55" s="57"/>
      <c r="L55" s="53"/>
      <c r="M55" s="53"/>
      <c r="N55" s="57"/>
      <c r="O55" s="53"/>
      <c r="P55" s="53"/>
      <c r="Q55" s="10"/>
      <c r="R55" s="10"/>
      <c r="BH55" s="10"/>
      <c r="BI55" s="10"/>
      <c r="BJ55" s="10"/>
      <c r="BK55" s="10"/>
      <c r="BL55" s="10"/>
      <c r="BM55" s="10"/>
      <c r="BN55" s="10"/>
      <c r="BO55" s="10"/>
      <c r="BP55" s="10"/>
      <c r="BQ55" s="10"/>
      <c r="BR55" s="10"/>
      <c r="BS55" s="10"/>
      <c r="BT55" s="10"/>
      <c r="BU55" s="10"/>
      <c r="BV55" s="10"/>
      <c r="BW55" s="10"/>
      <c r="BX55" s="10"/>
      <c r="BY55" s="10"/>
      <c r="BZ55" s="10"/>
    </row>
    <row r="56" spans="1:78" s="5" customFormat="1" ht="16.5" customHeight="1" x14ac:dyDescent="0.2">
      <c r="A56" s="155">
        <v>3113</v>
      </c>
      <c r="B56" s="150" t="s">
        <v>116</v>
      </c>
      <c r="C56" s="53"/>
      <c r="D56" s="53"/>
      <c r="E56" s="56"/>
      <c r="F56" s="53"/>
      <c r="G56" s="53"/>
      <c r="H56" s="57"/>
      <c r="I56" s="53"/>
      <c r="J56" s="53"/>
      <c r="K56" s="57"/>
      <c r="L56" s="53"/>
      <c r="M56" s="53"/>
      <c r="N56" s="57"/>
      <c r="O56" s="53"/>
      <c r="P56" s="53"/>
      <c r="Q56" s="10"/>
      <c r="R56" s="10"/>
      <c r="BH56" s="10"/>
      <c r="BI56" s="10"/>
      <c r="BJ56" s="10"/>
      <c r="BK56" s="10"/>
      <c r="BL56" s="10"/>
      <c r="BM56" s="10"/>
      <c r="BN56" s="10"/>
      <c r="BO56" s="10"/>
      <c r="BP56" s="10"/>
      <c r="BQ56" s="10"/>
      <c r="BR56" s="10"/>
      <c r="BS56" s="10"/>
      <c r="BT56" s="10"/>
      <c r="BU56" s="10"/>
      <c r="BV56" s="10"/>
      <c r="BW56" s="10"/>
      <c r="BX56" s="10"/>
      <c r="BY56" s="10"/>
      <c r="BZ56" s="10"/>
    </row>
    <row r="57" spans="1:78" s="5" customFormat="1" ht="16.5" customHeight="1" x14ac:dyDescent="0.2">
      <c r="A57" s="154">
        <v>3115</v>
      </c>
      <c r="B57" s="150" t="s">
        <v>117</v>
      </c>
      <c r="C57" s="53"/>
      <c r="D57" s="53"/>
      <c r="E57" s="56"/>
      <c r="F57" s="53"/>
      <c r="G57" s="53"/>
      <c r="H57" s="57"/>
      <c r="I57" s="53"/>
      <c r="J57" s="53"/>
      <c r="K57" s="57"/>
      <c r="L57" s="53"/>
      <c r="M57" s="53"/>
      <c r="N57" s="57"/>
      <c r="O57" s="53"/>
      <c r="P57" s="53"/>
      <c r="Q57" s="10"/>
      <c r="R57" s="10"/>
      <c r="BH57" s="10"/>
      <c r="BI57" s="10"/>
      <c r="BJ57" s="10"/>
      <c r="BK57" s="10"/>
      <c r="BL57" s="10"/>
      <c r="BM57" s="10"/>
      <c r="BN57" s="10"/>
      <c r="BO57" s="10"/>
      <c r="BP57" s="10"/>
      <c r="BQ57" s="10"/>
      <c r="BR57" s="10"/>
      <c r="BS57" s="10"/>
      <c r="BT57" s="10"/>
      <c r="BU57" s="10"/>
      <c r="BV57" s="10"/>
      <c r="BW57" s="10"/>
      <c r="BX57" s="10"/>
      <c r="BY57" s="10"/>
      <c r="BZ57" s="10"/>
    </row>
    <row r="58" spans="1:78" s="5" customFormat="1" ht="16.5" customHeight="1" x14ac:dyDescent="0.2">
      <c r="A58" s="154">
        <v>3116</v>
      </c>
      <c r="B58" s="150" t="s">
        <v>118</v>
      </c>
      <c r="C58" s="53"/>
      <c r="D58" s="53"/>
      <c r="E58" s="56"/>
      <c r="F58" s="53"/>
      <c r="G58" s="53"/>
      <c r="H58" s="57"/>
      <c r="I58" s="53"/>
      <c r="J58" s="53"/>
      <c r="K58" s="57"/>
      <c r="L58" s="53"/>
      <c r="M58" s="53"/>
      <c r="N58" s="57"/>
      <c r="O58" s="53"/>
      <c r="P58" s="53"/>
      <c r="Q58" s="10"/>
      <c r="R58" s="10"/>
      <c r="BH58" s="10"/>
      <c r="BI58" s="10"/>
      <c r="BJ58" s="10"/>
      <c r="BK58" s="10"/>
      <c r="BL58" s="10"/>
      <c r="BM58" s="10"/>
      <c r="BN58" s="10"/>
      <c r="BO58" s="10"/>
      <c r="BP58" s="10"/>
      <c r="BQ58" s="10"/>
      <c r="BR58" s="10"/>
      <c r="BS58" s="10"/>
      <c r="BT58" s="10"/>
      <c r="BU58" s="10"/>
      <c r="BV58" s="10"/>
      <c r="BW58" s="10"/>
      <c r="BX58" s="10"/>
      <c r="BY58" s="10"/>
      <c r="BZ58" s="10"/>
    </row>
    <row r="59" spans="1:78" s="5" customFormat="1" ht="16.5" customHeight="1" x14ac:dyDescent="0.2">
      <c r="A59" s="154">
        <v>3118</v>
      </c>
      <c r="B59" s="150" t="s">
        <v>119</v>
      </c>
      <c r="C59" s="53"/>
      <c r="D59" s="53"/>
      <c r="E59" s="56"/>
      <c r="F59" s="53"/>
      <c r="G59" s="53"/>
      <c r="H59" s="57"/>
      <c r="I59" s="53"/>
      <c r="J59" s="53"/>
      <c r="K59" s="57"/>
      <c r="L59" s="53"/>
      <c r="M59" s="53"/>
      <c r="N59" s="57"/>
      <c r="O59" s="53"/>
      <c r="P59" s="53"/>
      <c r="Q59" s="10"/>
      <c r="R59" s="10"/>
      <c r="BH59" s="10"/>
      <c r="BI59" s="10"/>
      <c r="BJ59" s="10"/>
      <c r="BK59" s="10"/>
      <c r="BL59" s="10"/>
      <c r="BM59" s="10"/>
      <c r="BN59" s="10"/>
      <c r="BO59" s="10"/>
      <c r="BP59" s="10"/>
      <c r="BQ59" s="10"/>
      <c r="BR59" s="10"/>
      <c r="BS59" s="10"/>
      <c r="BT59" s="10"/>
      <c r="BU59" s="10"/>
      <c r="BV59" s="10"/>
      <c r="BW59" s="10"/>
      <c r="BX59" s="10"/>
      <c r="BY59" s="10"/>
      <c r="BZ59" s="10"/>
    </row>
    <row r="60" spans="1:78" s="5" customFormat="1" ht="16.5" customHeight="1" x14ac:dyDescent="0.2">
      <c r="A60" s="154">
        <v>3119</v>
      </c>
      <c r="B60" s="150" t="s">
        <v>120</v>
      </c>
      <c r="C60" s="53"/>
      <c r="D60" s="53"/>
      <c r="E60" s="56"/>
      <c r="F60" s="53"/>
      <c r="G60" s="53"/>
      <c r="H60" s="57"/>
      <c r="I60" s="53"/>
      <c r="J60" s="53"/>
      <c r="K60" s="57"/>
      <c r="L60" s="53"/>
      <c r="M60" s="53"/>
      <c r="N60" s="57"/>
      <c r="O60" s="53"/>
      <c r="P60" s="53"/>
      <c r="Q60" s="10"/>
      <c r="R60" s="10"/>
      <c r="BH60" s="10"/>
      <c r="BI60" s="10"/>
      <c r="BJ60" s="10"/>
      <c r="BK60" s="10"/>
      <c r="BL60" s="10"/>
      <c r="BM60" s="10"/>
      <c r="BN60" s="10"/>
      <c r="BO60" s="10"/>
      <c r="BP60" s="10"/>
      <c r="BQ60" s="10"/>
      <c r="BR60" s="10"/>
      <c r="BS60" s="10"/>
      <c r="BT60" s="10"/>
      <c r="BU60" s="10"/>
      <c r="BV60" s="10"/>
      <c r="BW60" s="10"/>
      <c r="BX60" s="10"/>
      <c r="BY60" s="10"/>
      <c r="BZ60" s="10"/>
    </row>
    <row r="61" spans="1:78" s="5" customFormat="1" ht="16.5" customHeight="1" x14ac:dyDescent="0.2">
      <c r="A61" s="147">
        <v>312</v>
      </c>
      <c r="B61" s="148" t="s">
        <v>60</v>
      </c>
      <c r="C61" s="53"/>
      <c r="D61" s="53"/>
      <c r="E61" s="56"/>
      <c r="F61" s="53"/>
      <c r="G61" s="53"/>
      <c r="H61" s="57"/>
      <c r="I61" s="53"/>
      <c r="J61" s="53"/>
      <c r="K61" s="57"/>
      <c r="L61" s="53"/>
      <c r="M61" s="53"/>
      <c r="N61" s="57"/>
      <c r="O61" s="53"/>
      <c r="P61" s="53"/>
      <c r="Q61" s="10"/>
      <c r="R61" s="10"/>
      <c r="BH61" s="10"/>
      <c r="BI61" s="10"/>
      <c r="BJ61" s="10"/>
      <c r="BK61" s="10"/>
      <c r="BL61" s="10"/>
      <c r="BM61" s="10"/>
      <c r="BN61" s="10"/>
      <c r="BO61" s="10"/>
      <c r="BP61" s="10"/>
      <c r="BQ61" s="10"/>
      <c r="BR61" s="10"/>
      <c r="BS61" s="10"/>
      <c r="BT61" s="10"/>
      <c r="BU61" s="10"/>
      <c r="BV61" s="10"/>
      <c r="BW61" s="10"/>
      <c r="BX61" s="10"/>
      <c r="BY61" s="10"/>
      <c r="BZ61" s="10"/>
    </row>
    <row r="62" spans="1:78" s="5" customFormat="1" ht="16.5" customHeight="1" x14ac:dyDescent="0.2">
      <c r="A62" s="154">
        <v>3120</v>
      </c>
      <c r="B62" s="149" t="s">
        <v>60</v>
      </c>
      <c r="C62" s="53"/>
      <c r="D62" s="53"/>
      <c r="E62" s="56"/>
      <c r="F62" s="53">
        <v>335</v>
      </c>
      <c r="G62" s="53"/>
      <c r="H62" s="57"/>
      <c r="I62" s="53">
        <v>15000</v>
      </c>
      <c r="J62" s="53"/>
      <c r="K62" s="57"/>
      <c r="L62" s="53">
        <v>1790</v>
      </c>
      <c r="M62" s="53"/>
      <c r="N62" s="57"/>
      <c r="O62" s="53">
        <f>+$C62*N62</f>
        <v>0</v>
      </c>
      <c r="P62" s="53"/>
      <c r="Q62" s="10"/>
      <c r="R62" s="10"/>
      <c r="BH62" s="10"/>
      <c r="BI62" s="10"/>
      <c r="BJ62" s="10"/>
      <c r="BK62" s="10"/>
      <c r="BL62" s="10"/>
      <c r="BM62" s="10"/>
      <c r="BN62" s="10"/>
      <c r="BO62" s="10"/>
      <c r="BP62" s="10"/>
      <c r="BQ62" s="10"/>
      <c r="BR62" s="10"/>
      <c r="BS62" s="10"/>
      <c r="BT62" s="10"/>
      <c r="BU62" s="10"/>
      <c r="BV62" s="10"/>
      <c r="BW62" s="10"/>
      <c r="BX62" s="10"/>
      <c r="BY62" s="10"/>
      <c r="BZ62" s="10"/>
    </row>
    <row r="63" spans="1:78" s="5" customFormat="1" ht="16.5" customHeight="1" x14ac:dyDescent="0.2">
      <c r="A63" s="147">
        <v>313</v>
      </c>
      <c r="B63" s="148" t="s">
        <v>61</v>
      </c>
      <c r="C63" s="53"/>
      <c r="D63" s="53"/>
      <c r="E63" s="56"/>
      <c r="F63" s="53"/>
      <c r="G63" s="53"/>
      <c r="H63" s="57"/>
      <c r="I63" s="53"/>
      <c r="J63" s="53"/>
      <c r="K63" s="57"/>
      <c r="L63" s="53"/>
      <c r="M63" s="53"/>
      <c r="N63" s="57"/>
      <c r="O63" s="53"/>
      <c r="P63" s="53"/>
      <c r="Q63" s="10"/>
      <c r="R63" s="10"/>
      <c r="BH63" s="10"/>
      <c r="BI63" s="10"/>
      <c r="BJ63" s="10"/>
      <c r="BK63" s="10"/>
      <c r="BL63" s="10"/>
      <c r="BM63" s="10"/>
      <c r="BN63" s="10"/>
      <c r="BO63" s="10"/>
      <c r="BP63" s="10"/>
      <c r="BQ63" s="10"/>
      <c r="BR63" s="10"/>
      <c r="BS63" s="10"/>
      <c r="BT63" s="10"/>
      <c r="BU63" s="10"/>
      <c r="BV63" s="10"/>
      <c r="BW63" s="10"/>
      <c r="BX63" s="10"/>
      <c r="BY63" s="10"/>
      <c r="BZ63" s="10"/>
    </row>
    <row r="64" spans="1:78" s="5" customFormat="1" ht="16.5" customHeight="1" x14ac:dyDescent="0.2">
      <c r="A64" s="154">
        <v>3130</v>
      </c>
      <c r="B64" s="150" t="s">
        <v>121</v>
      </c>
      <c r="C64" s="53"/>
      <c r="D64" s="53"/>
      <c r="E64" s="56"/>
      <c r="F64" s="53"/>
      <c r="G64" s="53"/>
      <c r="H64" s="57"/>
      <c r="I64" s="53"/>
      <c r="J64" s="53"/>
      <c r="K64" s="57"/>
      <c r="L64" s="53"/>
      <c r="M64" s="53"/>
      <c r="N64" s="57"/>
      <c r="O64" s="53"/>
      <c r="P64" s="53"/>
      <c r="Q64" s="10"/>
      <c r="R64" s="10"/>
      <c r="BH64" s="10"/>
      <c r="BI64" s="10"/>
      <c r="BJ64" s="10"/>
      <c r="BK64" s="10"/>
      <c r="BL64" s="10"/>
      <c r="BM64" s="10"/>
      <c r="BN64" s="10"/>
      <c r="BO64" s="10"/>
      <c r="BP64" s="10"/>
      <c r="BQ64" s="10"/>
      <c r="BR64" s="10"/>
      <c r="BS64" s="10"/>
      <c r="BT64" s="10"/>
      <c r="BU64" s="10"/>
      <c r="BV64" s="10"/>
      <c r="BW64" s="10"/>
      <c r="BX64" s="10"/>
      <c r="BY64" s="10"/>
      <c r="BZ64" s="10"/>
    </row>
    <row r="65" spans="1:78" s="5" customFormat="1" ht="16.5" customHeight="1" x14ac:dyDescent="0.2">
      <c r="A65" s="154">
        <v>3131</v>
      </c>
      <c r="B65" s="150" t="s">
        <v>62</v>
      </c>
      <c r="C65" s="53"/>
      <c r="D65" s="53"/>
      <c r="E65" s="56"/>
      <c r="F65" s="53"/>
      <c r="G65" s="53"/>
      <c r="H65" s="57"/>
      <c r="I65" s="53"/>
      <c r="J65" s="53"/>
      <c r="K65" s="57"/>
      <c r="L65" s="53"/>
      <c r="M65" s="53"/>
      <c r="N65" s="57"/>
      <c r="O65" s="53"/>
      <c r="P65" s="53"/>
      <c r="Q65" s="10"/>
      <c r="R65" s="10"/>
      <c r="BH65" s="10"/>
      <c r="BI65" s="10"/>
      <c r="BJ65" s="10"/>
      <c r="BK65" s="10"/>
      <c r="BL65" s="10"/>
      <c r="BM65" s="10"/>
      <c r="BN65" s="10"/>
      <c r="BO65" s="10"/>
      <c r="BP65" s="10"/>
      <c r="BQ65" s="10"/>
      <c r="BR65" s="10"/>
      <c r="BS65" s="10"/>
      <c r="BT65" s="10"/>
      <c r="BU65" s="10"/>
      <c r="BV65" s="10"/>
      <c r="BW65" s="10"/>
      <c r="BX65" s="10"/>
      <c r="BY65" s="10"/>
      <c r="BZ65" s="10"/>
    </row>
    <row r="66" spans="1:78" s="5" customFormat="1" ht="16.5" customHeight="1" x14ac:dyDescent="0.2">
      <c r="A66" s="154">
        <v>3132</v>
      </c>
      <c r="B66" s="149" t="s">
        <v>67</v>
      </c>
      <c r="C66" s="53"/>
      <c r="D66" s="53"/>
      <c r="E66" s="56"/>
      <c r="F66" s="53">
        <v>235</v>
      </c>
      <c r="G66" s="58"/>
      <c r="H66" s="57"/>
      <c r="I66" s="53">
        <v>3000</v>
      </c>
      <c r="J66" s="58"/>
      <c r="K66" s="57"/>
      <c r="L66" s="53">
        <v>3585</v>
      </c>
      <c r="M66" s="58"/>
      <c r="N66" s="57"/>
      <c r="O66" s="53">
        <f>+$C66*N66</f>
        <v>0</v>
      </c>
      <c r="P66" s="58"/>
      <c r="Q66" s="10"/>
      <c r="R66" s="10"/>
      <c r="BH66" s="10"/>
      <c r="BI66" s="10"/>
      <c r="BJ66" s="10"/>
      <c r="BK66" s="10"/>
      <c r="BL66" s="10"/>
      <c r="BM66" s="10"/>
      <c r="BN66" s="10"/>
      <c r="BO66" s="10"/>
      <c r="BP66" s="10"/>
      <c r="BQ66" s="10"/>
      <c r="BR66" s="10"/>
      <c r="BS66" s="10"/>
      <c r="BT66" s="10"/>
      <c r="BU66" s="10"/>
      <c r="BV66" s="10"/>
      <c r="BW66" s="10"/>
      <c r="BX66" s="10"/>
      <c r="BY66" s="10"/>
      <c r="BZ66" s="10"/>
    </row>
    <row r="67" spans="1:78" s="5" customFormat="1" ht="16.5" customHeight="1" x14ac:dyDescent="0.2">
      <c r="A67" s="154">
        <v>3133</v>
      </c>
      <c r="B67" s="150" t="s">
        <v>122</v>
      </c>
      <c r="C67" s="53"/>
      <c r="D67" s="53"/>
      <c r="E67" s="56"/>
      <c r="F67" s="53"/>
      <c r="G67" s="58"/>
      <c r="H67" s="57"/>
      <c r="I67" s="53"/>
      <c r="J67" s="58"/>
      <c r="K67" s="57"/>
      <c r="L67" s="53"/>
      <c r="M67" s="58"/>
      <c r="N67" s="57"/>
      <c r="O67" s="53"/>
      <c r="P67" s="58"/>
      <c r="Q67" s="10"/>
      <c r="R67" s="10"/>
      <c r="BH67" s="10"/>
      <c r="BI67" s="10"/>
      <c r="BJ67" s="10"/>
      <c r="BK67" s="10"/>
      <c r="BL67" s="10"/>
      <c r="BM67" s="10"/>
      <c r="BN67" s="10"/>
      <c r="BO67" s="10"/>
      <c r="BP67" s="10"/>
      <c r="BQ67" s="10"/>
      <c r="BR67" s="10"/>
      <c r="BS67" s="10"/>
      <c r="BT67" s="10"/>
      <c r="BU67" s="10"/>
      <c r="BV67" s="10"/>
      <c r="BW67" s="10"/>
      <c r="BX67" s="10"/>
      <c r="BY67" s="10"/>
      <c r="BZ67" s="10"/>
    </row>
    <row r="68" spans="1:78" s="5" customFormat="1" ht="16.5" customHeight="1" x14ac:dyDescent="0.2">
      <c r="A68" s="154">
        <v>3134</v>
      </c>
      <c r="B68" s="150" t="s">
        <v>123</v>
      </c>
      <c r="C68" s="53"/>
      <c r="D68" s="53"/>
      <c r="E68" s="56"/>
      <c r="F68" s="53"/>
      <c r="G68" s="58"/>
      <c r="H68" s="57"/>
      <c r="I68" s="53"/>
      <c r="J68" s="58"/>
      <c r="K68" s="57"/>
      <c r="L68" s="53"/>
      <c r="M68" s="58"/>
      <c r="N68" s="57"/>
      <c r="O68" s="53"/>
      <c r="P68" s="58"/>
      <c r="Q68" s="10"/>
      <c r="R68" s="10"/>
      <c r="BH68" s="10"/>
      <c r="BI68" s="10"/>
      <c r="BJ68" s="10"/>
      <c r="BK68" s="10"/>
      <c r="BL68" s="10"/>
      <c r="BM68" s="10"/>
      <c r="BN68" s="10"/>
      <c r="BO68" s="10"/>
      <c r="BP68" s="10"/>
      <c r="BQ68" s="10"/>
      <c r="BR68" s="10"/>
      <c r="BS68" s="10"/>
      <c r="BT68" s="10"/>
      <c r="BU68" s="10"/>
      <c r="BV68" s="10"/>
      <c r="BW68" s="10"/>
      <c r="BX68" s="10"/>
      <c r="BY68" s="10"/>
      <c r="BZ68" s="10"/>
    </row>
    <row r="69" spans="1:78" s="5" customFormat="1" ht="16.5" customHeight="1" x14ac:dyDescent="0.2">
      <c r="A69" s="154">
        <v>3135</v>
      </c>
      <c r="B69" s="150" t="s">
        <v>124</v>
      </c>
      <c r="C69" s="53"/>
      <c r="D69" s="53"/>
      <c r="E69" s="56"/>
      <c r="F69" s="53"/>
      <c r="G69" s="58"/>
      <c r="H69" s="57"/>
      <c r="I69" s="53"/>
      <c r="J69" s="58"/>
      <c r="K69" s="57"/>
      <c r="L69" s="53"/>
      <c r="M69" s="58"/>
      <c r="N69" s="57"/>
      <c r="O69" s="53"/>
      <c r="P69" s="58"/>
      <c r="Q69" s="10"/>
      <c r="R69" s="10"/>
      <c r="BH69" s="10"/>
      <c r="BI69" s="10"/>
      <c r="BJ69" s="10"/>
      <c r="BK69" s="10"/>
      <c r="BL69" s="10"/>
      <c r="BM69" s="10"/>
      <c r="BN69" s="10"/>
      <c r="BO69" s="10"/>
      <c r="BP69" s="10"/>
      <c r="BQ69" s="10"/>
      <c r="BR69" s="10"/>
      <c r="BS69" s="10"/>
      <c r="BT69" s="10"/>
      <c r="BU69" s="10"/>
      <c r="BV69" s="10"/>
      <c r="BW69" s="10"/>
      <c r="BX69" s="10"/>
      <c r="BY69" s="10"/>
      <c r="BZ69" s="10"/>
    </row>
    <row r="70" spans="1:78" s="5" customFormat="1" ht="16.5" customHeight="1" x14ac:dyDescent="0.2">
      <c r="A70" s="154">
        <v>3136</v>
      </c>
      <c r="B70" s="150" t="s">
        <v>125</v>
      </c>
      <c r="C70" s="53"/>
      <c r="D70" s="53"/>
      <c r="E70" s="56"/>
      <c r="F70" s="53"/>
      <c r="G70" s="58"/>
      <c r="H70" s="57"/>
      <c r="I70" s="53"/>
      <c r="J70" s="58"/>
      <c r="K70" s="57"/>
      <c r="L70" s="53"/>
      <c r="M70" s="58"/>
      <c r="N70" s="57"/>
      <c r="O70" s="53"/>
      <c r="P70" s="58"/>
      <c r="Q70" s="10"/>
      <c r="R70" s="10"/>
      <c r="BH70" s="10"/>
      <c r="BI70" s="10"/>
      <c r="BJ70" s="10"/>
      <c r="BK70" s="10"/>
      <c r="BL70" s="10"/>
      <c r="BM70" s="10"/>
      <c r="BN70" s="10"/>
      <c r="BO70" s="10"/>
      <c r="BP70" s="10"/>
      <c r="BQ70" s="10"/>
      <c r="BR70" s="10"/>
      <c r="BS70" s="10"/>
      <c r="BT70" s="10"/>
      <c r="BU70" s="10"/>
      <c r="BV70" s="10"/>
      <c r="BW70" s="10"/>
      <c r="BX70" s="10"/>
      <c r="BY70" s="10"/>
      <c r="BZ70" s="10"/>
    </row>
    <row r="71" spans="1:78" s="5" customFormat="1" ht="16.5" customHeight="1" x14ac:dyDescent="0.2">
      <c r="A71" s="154">
        <v>3137</v>
      </c>
      <c r="B71" s="150" t="s">
        <v>126</v>
      </c>
      <c r="C71" s="53"/>
      <c r="D71" s="53"/>
      <c r="E71" s="56"/>
      <c r="F71" s="53"/>
      <c r="G71" s="58"/>
      <c r="H71" s="57"/>
      <c r="I71" s="53"/>
      <c r="J71" s="58"/>
      <c r="K71" s="57"/>
      <c r="L71" s="53"/>
      <c r="M71" s="58"/>
      <c r="N71" s="57"/>
      <c r="O71" s="53"/>
      <c r="P71" s="58"/>
      <c r="Q71" s="10"/>
      <c r="R71" s="10"/>
      <c r="BH71" s="10"/>
      <c r="BI71" s="10"/>
      <c r="BJ71" s="10"/>
      <c r="BK71" s="10"/>
      <c r="BL71" s="10"/>
      <c r="BM71" s="10"/>
      <c r="BN71" s="10"/>
      <c r="BO71" s="10"/>
      <c r="BP71" s="10"/>
      <c r="BQ71" s="10"/>
      <c r="BR71" s="10"/>
      <c r="BS71" s="10"/>
      <c r="BT71" s="10"/>
      <c r="BU71" s="10"/>
      <c r="BV71" s="10"/>
      <c r="BW71" s="10"/>
      <c r="BX71" s="10"/>
      <c r="BY71" s="10"/>
      <c r="BZ71" s="10"/>
    </row>
    <row r="72" spans="1:78" s="5" customFormat="1" ht="16.5" customHeight="1" x14ac:dyDescent="0.2">
      <c r="A72" s="154">
        <v>3138</v>
      </c>
      <c r="B72" s="150" t="s">
        <v>127</v>
      </c>
      <c r="C72" s="53"/>
      <c r="D72" s="53"/>
      <c r="E72" s="56"/>
      <c r="F72" s="53"/>
      <c r="G72" s="58"/>
      <c r="H72" s="57"/>
      <c r="I72" s="53"/>
      <c r="J72" s="58"/>
      <c r="K72" s="57"/>
      <c r="L72" s="53"/>
      <c r="M72" s="58"/>
      <c r="N72" s="57"/>
      <c r="O72" s="53"/>
      <c r="P72" s="58"/>
      <c r="Q72" s="10"/>
      <c r="R72" s="10"/>
      <c r="BH72" s="10"/>
      <c r="BI72" s="10"/>
      <c r="BJ72" s="10"/>
      <c r="BK72" s="10"/>
      <c r="BL72" s="10"/>
      <c r="BM72" s="10"/>
      <c r="BN72" s="10"/>
      <c r="BO72" s="10"/>
      <c r="BP72" s="10"/>
      <c r="BQ72" s="10"/>
      <c r="BR72" s="10"/>
      <c r="BS72" s="10"/>
      <c r="BT72" s="10"/>
      <c r="BU72" s="10"/>
      <c r="BV72" s="10"/>
      <c r="BW72" s="10"/>
      <c r="BX72" s="10"/>
      <c r="BY72" s="10"/>
      <c r="BZ72" s="10"/>
    </row>
    <row r="73" spans="1:78" s="5" customFormat="1" ht="16.5" customHeight="1" x14ac:dyDescent="0.2">
      <c r="A73" s="154">
        <v>3139</v>
      </c>
      <c r="B73" s="150" t="s">
        <v>128</v>
      </c>
      <c r="C73" s="53"/>
      <c r="D73" s="53"/>
      <c r="E73" s="56"/>
      <c r="F73" s="53"/>
      <c r="G73" s="58"/>
      <c r="H73" s="57"/>
      <c r="I73" s="53"/>
      <c r="J73" s="58"/>
      <c r="K73" s="57"/>
      <c r="L73" s="53"/>
      <c r="M73" s="58"/>
      <c r="N73" s="57"/>
      <c r="O73" s="53"/>
      <c r="P73" s="58"/>
      <c r="Q73" s="10"/>
      <c r="R73" s="10"/>
      <c r="BH73" s="10"/>
      <c r="BI73" s="10"/>
      <c r="BJ73" s="10"/>
      <c r="BK73" s="10"/>
      <c r="BL73" s="10"/>
      <c r="BM73" s="10"/>
      <c r="BN73" s="10"/>
      <c r="BO73" s="10"/>
      <c r="BP73" s="10"/>
      <c r="BQ73" s="10"/>
      <c r="BR73" s="10"/>
      <c r="BS73" s="10"/>
      <c r="BT73" s="10"/>
      <c r="BU73" s="10"/>
      <c r="BV73" s="10"/>
      <c r="BW73" s="10"/>
      <c r="BX73" s="10"/>
      <c r="BY73" s="10"/>
      <c r="BZ73" s="10"/>
    </row>
    <row r="74" spans="1:78" s="5" customFormat="1" ht="16.5" customHeight="1" x14ac:dyDescent="0.2">
      <c r="A74" s="147">
        <v>314</v>
      </c>
      <c r="B74" s="148" t="s">
        <v>63</v>
      </c>
      <c r="C74" s="53"/>
      <c r="D74" s="53"/>
      <c r="E74" s="56"/>
      <c r="F74" s="53"/>
      <c r="G74" s="58"/>
      <c r="H74" s="57"/>
      <c r="I74" s="53"/>
      <c r="J74" s="58"/>
      <c r="K74" s="57"/>
      <c r="L74" s="53"/>
      <c r="M74" s="58"/>
      <c r="N74" s="57"/>
      <c r="O74" s="53"/>
      <c r="P74" s="58"/>
      <c r="Q74" s="10"/>
      <c r="R74" s="10"/>
      <c r="BH74" s="10"/>
      <c r="BI74" s="10"/>
      <c r="BJ74" s="10"/>
      <c r="BK74" s="10"/>
      <c r="BL74" s="10"/>
      <c r="BM74" s="10"/>
      <c r="BN74" s="10"/>
      <c r="BO74" s="10"/>
      <c r="BP74" s="10"/>
      <c r="BQ74" s="10"/>
      <c r="BR74" s="10"/>
      <c r="BS74" s="10"/>
      <c r="BT74" s="10"/>
      <c r="BU74" s="10"/>
      <c r="BV74" s="10"/>
      <c r="BW74" s="10"/>
      <c r="BX74" s="10"/>
      <c r="BY74" s="10"/>
      <c r="BZ74" s="10"/>
    </row>
    <row r="75" spans="1:78" s="5" customFormat="1" ht="16.5" customHeight="1" x14ac:dyDescent="0.2">
      <c r="A75" s="154">
        <v>3140</v>
      </c>
      <c r="B75" s="149" t="s">
        <v>76</v>
      </c>
      <c r="C75" s="53"/>
      <c r="D75" s="53"/>
      <c r="E75" s="56"/>
      <c r="F75" s="53">
        <v>5025</v>
      </c>
      <c r="G75" s="53"/>
      <c r="H75" s="57"/>
      <c r="I75" s="53">
        <v>90000</v>
      </c>
      <c r="J75" s="53"/>
      <c r="K75" s="57"/>
      <c r="L75" s="53">
        <v>90000</v>
      </c>
      <c r="M75" s="53"/>
      <c r="N75" s="57"/>
      <c r="O75" s="53">
        <f>+$C75*N75</f>
        <v>0</v>
      </c>
      <c r="P75" s="53"/>
      <c r="Q75" s="10"/>
      <c r="R75" s="10"/>
      <c r="BH75" s="10"/>
      <c r="BI75" s="10"/>
      <c r="BJ75" s="10"/>
      <c r="BK75" s="10"/>
      <c r="BL75" s="10"/>
      <c r="BM75" s="10"/>
      <c r="BN75" s="10"/>
      <c r="BO75" s="10"/>
      <c r="BP75" s="10"/>
      <c r="BQ75" s="10"/>
      <c r="BR75" s="10"/>
      <c r="BS75" s="10"/>
      <c r="BT75" s="10"/>
      <c r="BU75" s="10"/>
      <c r="BV75" s="10"/>
      <c r="BW75" s="10"/>
      <c r="BX75" s="10"/>
      <c r="BY75" s="10"/>
      <c r="BZ75" s="10"/>
    </row>
    <row r="76" spans="1:78" s="5" customFormat="1" ht="16.5" customHeight="1" x14ac:dyDescent="0.2">
      <c r="A76" s="154">
        <v>3141</v>
      </c>
      <c r="B76" s="150" t="s">
        <v>191</v>
      </c>
      <c r="C76" s="53"/>
      <c r="D76" s="53"/>
      <c r="E76" s="56"/>
      <c r="F76" s="53"/>
      <c r="G76" s="53"/>
      <c r="H76" s="57"/>
      <c r="I76" s="53"/>
      <c r="J76" s="53"/>
      <c r="K76" s="57"/>
      <c r="L76" s="53"/>
      <c r="M76" s="53"/>
      <c r="N76" s="57"/>
      <c r="O76" s="53"/>
      <c r="P76" s="53"/>
      <c r="Q76" s="10"/>
      <c r="R76" s="10"/>
      <c r="BH76" s="10"/>
      <c r="BI76" s="10"/>
      <c r="BJ76" s="10"/>
      <c r="BK76" s="10"/>
      <c r="BL76" s="10"/>
      <c r="BM76" s="10"/>
      <c r="BN76" s="10"/>
      <c r="BO76" s="10"/>
      <c r="BP76" s="10"/>
      <c r="BQ76" s="10"/>
      <c r="BR76" s="10"/>
      <c r="BS76" s="10"/>
      <c r="BT76" s="10"/>
      <c r="BU76" s="10"/>
      <c r="BV76" s="10"/>
      <c r="BW76" s="10"/>
      <c r="BX76" s="10"/>
      <c r="BY76" s="10"/>
      <c r="BZ76" s="10"/>
    </row>
    <row r="77" spans="1:78" s="5" customFormat="1" ht="16.5" customHeight="1" x14ac:dyDescent="0.2">
      <c r="A77" s="154">
        <v>3142</v>
      </c>
      <c r="B77" s="150" t="s">
        <v>129</v>
      </c>
      <c r="C77" s="53"/>
      <c r="D77" s="53"/>
      <c r="E77" s="56"/>
      <c r="F77" s="53"/>
      <c r="G77" s="53"/>
      <c r="H77" s="57"/>
      <c r="I77" s="53"/>
      <c r="J77" s="53"/>
      <c r="K77" s="57"/>
      <c r="L77" s="53"/>
      <c r="M77" s="53"/>
      <c r="N77" s="57"/>
      <c r="O77" s="53"/>
      <c r="P77" s="53"/>
      <c r="Q77" s="10"/>
      <c r="R77" s="10"/>
      <c r="BH77" s="10"/>
      <c r="BI77" s="10"/>
      <c r="BJ77" s="10"/>
      <c r="BK77" s="10"/>
      <c r="BL77" s="10"/>
      <c r="BM77" s="10"/>
      <c r="BN77" s="10"/>
      <c r="BO77" s="10"/>
      <c r="BP77" s="10"/>
      <c r="BQ77" s="10"/>
      <c r="BR77" s="10"/>
      <c r="BS77" s="10"/>
      <c r="BT77" s="10"/>
      <c r="BU77" s="10"/>
      <c r="BV77" s="10"/>
      <c r="BW77" s="10"/>
      <c r="BX77" s="10"/>
      <c r="BY77" s="10"/>
      <c r="BZ77" s="10"/>
    </row>
    <row r="78" spans="1:78" s="5" customFormat="1" ht="16.5" customHeight="1" x14ac:dyDescent="0.2">
      <c r="A78" s="154">
        <v>3143</v>
      </c>
      <c r="B78" s="150" t="s">
        <v>189</v>
      </c>
      <c r="C78" s="53"/>
      <c r="D78" s="53"/>
      <c r="E78" s="56"/>
      <c r="F78" s="53"/>
      <c r="G78" s="53"/>
      <c r="H78" s="57"/>
      <c r="I78" s="53"/>
      <c r="J78" s="53"/>
      <c r="K78" s="57"/>
      <c r="L78" s="53"/>
      <c r="M78" s="53"/>
      <c r="N78" s="57"/>
      <c r="O78" s="53"/>
      <c r="P78" s="53"/>
      <c r="Q78" s="10"/>
      <c r="R78" s="10"/>
      <c r="BH78" s="10"/>
      <c r="BI78" s="10"/>
      <c r="BJ78" s="10"/>
      <c r="BK78" s="10"/>
      <c r="BL78" s="10"/>
      <c r="BM78" s="10"/>
      <c r="BN78" s="10"/>
      <c r="BO78" s="10"/>
      <c r="BP78" s="10"/>
      <c r="BQ78" s="10"/>
      <c r="BR78" s="10"/>
      <c r="BS78" s="10"/>
      <c r="BT78" s="10"/>
      <c r="BU78" s="10"/>
      <c r="BV78" s="10"/>
      <c r="BW78" s="10"/>
      <c r="BX78" s="10"/>
      <c r="BY78" s="10"/>
      <c r="BZ78" s="10"/>
    </row>
    <row r="79" spans="1:78" s="5" customFormat="1" ht="16.5" customHeight="1" x14ac:dyDescent="0.2">
      <c r="A79" s="154">
        <v>3144</v>
      </c>
      <c r="B79" s="150" t="s">
        <v>130</v>
      </c>
      <c r="C79" s="53"/>
      <c r="D79" s="53"/>
      <c r="E79" s="56"/>
      <c r="F79" s="53"/>
      <c r="G79" s="53"/>
      <c r="H79" s="57"/>
      <c r="I79" s="53"/>
      <c r="J79" s="53"/>
      <c r="K79" s="57"/>
      <c r="L79" s="53"/>
      <c r="M79" s="53"/>
      <c r="N79" s="57"/>
      <c r="O79" s="53"/>
      <c r="P79" s="53"/>
      <c r="Q79" s="10"/>
      <c r="R79" s="10"/>
      <c r="BH79" s="10"/>
      <c r="BI79" s="10"/>
      <c r="BJ79" s="10"/>
      <c r="BK79" s="10"/>
      <c r="BL79" s="10"/>
      <c r="BM79" s="10"/>
      <c r="BN79" s="10"/>
      <c r="BO79" s="10"/>
      <c r="BP79" s="10"/>
      <c r="BQ79" s="10"/>
      <c r="BR79" s="10"/>
      <c r="BS79" s="10"/>
      <c r="BT79" s="10"/>
      <c r="BU79" s="10"/>
      <c r="BV79" s="10"/>
      <c r="BW79" s="10"/>
      <c r="BX79" s="10"/>
      <c r="BY79" s="10"/>
      <c r="BZ79" s="10"/>
    </row>
    <row r="80" spans="1:78" s="5" customFormat="1" ht="16.5" customHeight="1" x14ac:dyDescent="0.2">
      <c r="A80" s="154">
        <v>3145</v>
      </c>
      <c r="B80" s="150" t="s">
        <v>131</v>
      </c>
      <c r="C80" s="53"/>
      <c r="D80" s="53"/>
      <c r="E80" s="56"/>
      <c r="F80" s="53"/>
      <c r="G80" s="53"/>
      <c r="H80" s="57"/>
      <c r="I80" s="53"/>
      <c r="J80" s="53"/>
      <c r="K80" s="57"/>
      <c r="L80" s="53"/>
      <c r="M80" s="53"/>
      <c r="N80" s="57"/>
      <c r="O80" s="53"/>
      <c r="P80" s="53"/>
      <c r="Q80" s="10"/>
      <c r="R80" s="10"/>
      <c r="BH80" s="10"/>
      <c r="BI80" s="10"/>
      <c r="BJ80" s="10"/>
      <c r="BK80" s="10"/>
      <c r="BL80" s="10"/>
      <c r="BM80" s="10"/>
      <c r="BN80" s="10"/>
      <c r="BO80" s="10"/>
      <c r="BP80" s="10"/>
      <c r="BQ80" s="10"/>
      <c r="BR80" s="10"/>
      <c r="BS80" s="10"/>
      <c r="BT80" s="10"/>
      <c r="BU80" s="10"/>
      <c r="BV80" s="10"/>
      <c r="BW80" s="10"/>
      <c r="BX80" s="10"/>
      <c r="BY80" s="10"/>
      <c r="BZ80" s="10"/>
    </row>
    <row r="81" spans="1:78" s="5" customFormat="1" ht="16.5" customHeight="1" x14ac:dyDescent="0.2">
      <c r="A81" s="154">
        <v>3149</v>
      </c>
      <c r="B81" s="150" t="s">
        <v>151</v>
      </c>
      <c r="C81" s="53"/>
      <c r="D81" s="53"/>
      <c r="E81" s="56"/>
      <c r="F81" s="53"/>
      <c r="G81" s="53"/>
      <c r="H81" s="57"/>
      <c r="I81" s="53"/>
      <c r="J81" s="53"/>
      <c r="K81" s="57"/>
      <c r="L81" s="53"/>
      <c r="M81" s="53"/>
      <c r="N81" s="57"/>
      <c r="O81" s="53"/>
      <c r="P81" s="53"/>
      <c r="Q81" s="10"/>
      <c r="R81" s="10"/>
      <c r="BH81" s="10"/>
      <c r="BI81" s="10"/>
      <c r="BJ81" s="10"/>
      <c r="BK81" s="10"/>
      <c r="BL81" s="10"/>
      <c r="BM81" s="10"/>
      <c r="BN81" s="10"/>
      <c r="BO81" s="10"/>
      <c r="BP81" s="10"/>
      <c r="BQ81" s="10"/>
      <c r="BR81" s="10"/>
      <c r="BS81" s="10"/>
      <c r="BT81" s="10"/>
      <c r="BU81" s="10"/>
      <c r="BV81" s="10"/>
      <c r="BW81" s="10"/>
      <c r="BX81" s="10"/>
      <c r="BY81" s="10"/>
      <c r="BZ81" s="10"/>
    </row>
    <row r="82" spans="1:78" s="5" customFormat="1" ht="16.5" customHeight="1" x14ac:dyDescent="0.2">
      <c r="A82" s="147">
        <v>315</v>
      </c>
      <c r="B82" s="148" t="s">
        <v>72</v>
      </c>
      <c r="C82" s="53"/>
      <c r="D82" s="53"/>
      <c r="E82" s="56"/>
      <c r="F82" s="53"/>
      <c r="G82" s="53"/>
      <c r="H82" s="57"/>
      <c r="I82" s="53"/>
      <c r="J82" s="53"/>
      <c r="K82" s="57"/>
      <c r="L82" s="53"/>
      <c r="M82" s="53"/>
      <c r="N82" s="57"/>
      <c r="O82" s="53"/>
      <c r="P82" s="53"/>
      <c r="Q82" s="10"/>
      <c r="R82" s="10"/>
      <c r="BH82" s="10"/>
      <c r="BI82" s="10"/>
      <c r="BJ82" s="10"/>
      <c r="BK82" s="10"/>
      <c r="BL82" s="10"/>
      <c r="BM82" s="10"/>
      <c r="BN82" s="10"/>
      <c r="BO82" s="10"/>
      <c r="BP82" s="10"/>
      <c r="BQ82" s="10"/>
      <c r="BR82" s="10"/>
      <c r="BS82" s="10"/>
      <c r="BT82" s="10"/>
      <c r="BU82" s="10"/>
      <c r="BV82" s="10"/>
      <c r="BW82" s="10"/>
      <c r="BX82" s="10"/>
      <c r="BY82" s="10"/>
      <c r="BZ82" s="10"/>
    </row>
    <row r="83" spans="1:78" s="5" customFormat="1" ht="16.5" customHeight="1" x14ac:dyDescent="0.2">
      <c r="A83" s="154">
        <v>3150</v>
      </c>
      <c r="B83" s="149" t="s">
        <v>64</v>
      </c>
      <c r="C83" s="53"/>
      <c r="D83" s="53"/>
      <c r="E83" s="56"/>
      <c r="F83" s="53">
        <f>+$C83*E83</f>
        <v>0</v>
      </c>
      <c r="G83" s="53"/>
      <c r="H83" s="57"/>
      <c r="I83" s="53">
        <v>715</v>
      </c>
      <c r="J83" s="53"/>
      <c r="K83" s="57"/>
      <c r="L83" s="53">
        <v>1790</v>
      </c>
      <c r="M83" s="53"/>
      <c r="N83" s="57"/>
      <c r="O83" s="53">
        <f>+$C83*N83</f>
        <v>0</v>
      </c>
      <c r="P83" s="53"/>
      <c r="Q83" s="10"/>
      <c r="R83" s="10"/>
      <c r="BH83" s="10"/>
      <c r="BI83" s="10"/>
      <c r="BJ83" s="10"/>
      <c r="BK83" s="10"/>
      <c r="BL83" s="10"/>
      <c r="BM83" s="10"/>
      <c r="BN83" s="10"/>
      <c r="BO83" s="10"/>
      <c r="BP83" s="10"/>
      <c r="BQ83" s="10"/>
      <c r="BR83" s="10"/>
      <c r="BS83" s="10"/>
      <c r="BT83" s="10"/>
      <c r="BU83" s="10"/>
      <c r="BV83" s="10"/>
      <c r="BW83" s="10"/>
      <c r="BX83" s="10"/>
      <c r="BY83" s="10"/>
      <c r="BZ83" s="10"/>
    </row>
    <row r="84" spans="1:78" s="5" customFormat="1" ht="16.5" customHeight="1" x14ac:dyDescent="0.2">
      <c r="A84" s="154">
        <v>3151</v>
      </c>
      <c r="B84" s="150" t="s">
        <v>132</v>
      </c>
      <c r="C84" s="53"/>
      <c r="D84" s="53"/>
      <c r="E84" s="56"/>
      <c r="F84" s="53"/>
      <c r="G84" s="53"/>
      <c r="H84" s="57"/>
      <c r="I84" s="53"/>
      <c r="J84" s="53"/>
      <c r="K84" s="57"/>
      <c r="L84" s="53"/>
      <c r="M84" s="53"/>
      <c r="N84" s="57"/>
      <c r="O84" s="53"/>
      <c r="P84" s="53"/>
      <c r="Q84" s="10"/>
      <c r="R84" s="10"/>
      <c r="BH84" s="10"/>
      <c r="BI84" s="10"/>
      <c r="BJ84" s="10"/>
      <c r="BK84" s="10"/>
      <c r="BL84" s="10"/>
      <c r="BM84" s="10"/>
      <c r="BN84" s="10"/>
      <c r="BO84" s="10"/>
      <c r="BP84" s="10"/>
      <c r="BQ84" s="10"/>
      <c r="BR84" s="10"/>
      <c r="BS84" s="10"/>
      <c r="BT84" s="10"/>
      <c r="BU84" s="10"/>
      <c r="BV84" s="10"/>
      <c r="BW84" s="10"/>
      <c r="BX84" s="10"/>
      <c r="BY84" s="10"/>
      <c r="BZ84" s="10"/>
    </row>
    <row r="85" spans="1:78" s="5" customFormat="1" ht="16.5" customHeight="1" x14ac:dyDescent="0.2">
      <c r="A85" s="154">
        <v>3153</v>
      </c>
      <c r="B85" s="150" t="s">
        <v>133</v>
      </c>
      <c r="C85" s="53"/>
      <c r="D85" s="53"/>
      <c r="E85" s="56"/>
      <c r="F85" s="53"/>
      <c r="G85" s="53"/>
      <c r="H85" s="57"/>
      <c r="I85" s="53"/>
      <c r="J85" s="53"/>
      <c r="K85" s="57"/>
      <c r="L85" s="53"/>
      <c r="M85" s="53"/>
      <c r="N85" s="57"/>
      <c r="O85" s="53"/>
      <c r="P85" s="53"/>
      <c r="Q85" s="10"/>
      <c r="R85" s="10"/>
      <c r="BH85" s="10"/>
      <c r="BI85" s="10"/>
      <c r="BJ85" s="10"/>
      <c r="BK85" s="10"/>
      <c r="BL85" s="10"/>
      <c r="BM85" s="10"/>
      <c r="BN85" s="10"/>
      <c r="BO85" s="10"/>
      <c r="BP85" s="10"/>
      <c r="BQ85" s="10"/>
      <c r="BR85" s="10"/>
      <c r="BS85" s="10"/>
      <c r="BT85" s="10"/>
      <c r="BU85" s="10"/>
      <c r="BV85" s="10"/>
      <c r="BW85" s="10"/>
      <c r="BX85" s="10"/>
      <c r="BY85" s="10"/>
      <c r="BZ85" s="10"/>
    </row>
    <row r="86" spans="1:78" s="5" customFormat="1" ht="16.5" customHeight="1" x14ac:dyDescent="0.2">
      <c r="A86" s="154">
        <v>3156</v>
      </c>
      <c r="B86" s="150" t="s">
        <v>134</v>
      </c>
      <c r="C86" s="53"/>
      <c r="D86" s="53"/>
      <c r="E86" s="56"/>
      <c r="F86" s="53"/>
      <c r="G86" s="53"/>
      <c r="H86" s="57"/>
      <c r="I86" s="53"/>
      <c r="J86" s="53"/>
      <c r="K86" s="57"/>
      <c r="L86" s="53"/>
      <c r="M86" s="53"/>
      <c r="N86" s="57"/>
      <c r="O86" s="53"/>
      <c r="P86" s="53"/>
      <c r="Q86" s="10"/>
      <c r="R86" s="10"/>
      <c r="BH86" s="10"/>
      <c r="BI86" s="10"/>
      <c r="BJ86" s="10"/>
      <c r="BK86" s="10"/>
      <c r="BL86" s="10"/>
      <c r="BM86" s="10"/>
      <c r="BN86" s="10"/>
      <c r="BO86" s="10"/>
      <c r="BP86" s="10"/>
      <c r="BQ86" s="10"/>
      <c r="BR86" s="10"/>
      <c r="BS86" s="10"/>
      <c r="BT86" s="10"/>
      <c r="BU86" s="10"/>
      <c r="BV86" s="10"/>
      <c r="BW86" s="10"/>
      <c r="BX86" s="10"/>
      <c r="BY86" s="10"/>
      <c r="BZ86" s="10"/>
    </row>
    <row r="87" spans="1:78" s="5" customFormat="1" ht="16.5" customHeight="1" x14ac:dyDescent="0.2">
      <c r="A87" s="154">
        <v>3158</v>
      </c>
      <c r="B87" s="150" t="s">
        <v>135</v>
      </c>
      <c r="C87" s="53"/>
      <c r="D87" s="53"/>
      <c r="E87" s="56"/>
      <c r="F87" s="53"/>
      <c r="G87" s="53"/>
      <c r="H87" s="57"/>
      <c r="I87" s="53"/>
      <c r="J87" s="53"/>
      <c r="K87" s="57"/>
      <c r="L87" s="53"/>
      <c r="M87" s="53"/>
      <c r="N87" s="57"/>
      <c r="O87" s="53"/>
      <c r="P87" s="53"/>
      <c r="Q87" s="10"/>
      <c r="R87" s="10"/>
      <c r="BH87" s="10"/>
      <c r="BI87" s="10"/>
      <c r="BJ87" s="10"/>
      <c r="BK87" s="10"/>
      <c r="BL87" s="10"/>
      <c r="BM87" s="10"/>
      <c r="BN87" s="10"/>
      <c r="BO87" s="10"/>
      <c r="BP87" s="10"/>
      <c r="BQ87" s="10"/>
      <c r="BR87" s="10"/>
      <c r="BS87" s="10"/>
      <c r="BT87" s="10"/>
      <c r="BU87" s="10"/>
      <c r="BV87" s="10"/>
      <c r="BW87" s="10"/>
      <c r="BX87" s="10"/>
      <c r="BY87" s="10"/>
      <c r="BZ87" s="10"/>
    </row>
    <row r="88" spans="1:78" s="5" customFormat="1" ht="16.5" customHeight="1" x14ac:dyDescent="0.2">
      <c r="A88" s="154">
        <v>3159</v>
      </c>
      <c r="B88" s="150" t="s">
        <v>136</v>
      </c>
      <c r="C88" s="53"/>
      <c r="D88" s="53"/>
      <c r="E88" s="56"/>
      <c r="F88" s="53"/>
      <c r="G88" s="53"/>
      <c r="H88" s="57"/>
      <c r="I88" s="53"/>
      <c r="J88" s="53"/>
      <c r="K88" s="57"/>
      <c r="L88" s="53"/>
      <c r="M88" s="53"/>
      <c r="N88" s="57"/>
      <c r="O88" s="53"/>
      <c r="P88" s="53"/>
      <c r="Q88" s="10"/>
      <c r="R88" s="10"/>
      <c r="BH88" s="10"/>
      <c r="BI88" s="10"/>
      <c r="BJ88" s="10"/>
      <c r="BK88" s="10"/>
      <c r="BL88" s="10"/>
      <c r="BM88" s="10"/>
      <c r="BN88" s="10"/>
      <c r="BO88" s="10"/>
      <c r="BP88" s="10"/>
      <c r="BQ88" s="10"/>
      <c r="BR88" s="10"/>
      <c r="BS88" s="10"/>
      <c r="BT88" s="10"/>
      <c r="BU88" s="10"/>
      <c r="BV88" s="10"/>
      <c r="BW88" s="10"/>
      <c r="BX88" s="10"/>
      <c r="BY88" s="10"/>
      <c r="BZ88" s="10"/>
    </row>
    <row r="89" spans="1:78" s="5" customFormat="1" ht="16.5" customHeight="1" x14ac:dyDescent="0.2">
      <c r="A89" s="147">
        <v>316</v>
      </c>
      <c r="B89" s="148" t="s">
        <v>73</v>
      </c>
      <c r="C89" s="53"/>
      <c r="D89" s="53"/>
      <c r="E89" s="56"/>
      <c r="F89" s="53"/>
      <c r="G89" s="53"/>
      <c r="H89" s="57"/>
      <c r="I89" s="53"/>
      <c r="J89" s="53"/>
      <c r="K89" s="57"/>
      <c r="L89" s="53"/>
      <c r="M89" s="53"/>
      <c r="N89" s="57"/>
      <c r="O89" s="53"/>
      <c r="P89" s="53"/>
      <c r="Q89" s="10"/>
      <c r="R89" s="10"/>
      <c r="BH89" s="10"/>
      <c r="BI89" s="10"/>
      <c r="BJ89" s="10"/>
      <c r="BK89" s="10"/>
      <c r="BL89" s="10"/>
      <c r="BM89" s="10"/>
      <c r="BN89" s="10"/>
      <c r="BO89" s="10"/>
      <c r="BP89" s="10"/>
      <c r="BQ89" s="10"/>
      <c r="BR89" s="10"/>
      <c r="BS89" s="10"/>
      <c r="BT89" s="10"/>
      <c r="BU89" s="10"/>
      <c r="BV89" s="10"/>
      <c r="BW89" s="10"/>
      <c r="BX89" s="10"/>
      <c r="BY89" s="10"/>
      <c r="BZ89" s="10"/>
    </row>
    <row r="90" spans="1:78" s="5" customFormat="1" ht="16.5" customHeight="1" x14ac:dyDescent="0.2">
      <c r="A90" s="154">
        <v>3160</v>
      </c>
      <c r="B90" s="150" t="s">
        <v>65</v>
      </c>
      <c r="C90" s="53"/>
      <c r="D90" s="53"/>
      <c r="E90" s="56"/>
      <c r="F90" s="53"/>
      <c r="G90" s="53"/>
      <c r="H90" s="57"/>
      <c r="I90" s="53"/>
      <c r="J90" s="53"/>
      <c r="K90" s="57"/>
      <c r="L90" s="53"/>
      <c r="M90" s="53"/>
      <c r="N90" s="57"/>
      <c r="O90" s="53"/>
      <c r="P90" s="53"/>
      <c r="Q90" s="10"/>
      <c r="R90" s="10"/>
      <c r="BH90" s="10"/>
      <c r="BI90" s="10"/>
      <c r="BJ90" s="10"/>
      <c r="BK90" s="10"/>
      <c r="BL90" s="10"/>
      <c r="BM90" s="10"/>
      <c r="BN90" s="10"/>
      <c r="BO90" s="10"/>
      <c r="BP90" s="10"/>
      <c r="BQ90" s="10"/>
      <c r="BR90" s="10"/>
      <c r="BS90" s="10"/>
      <c r="BT90" s="10"/>
      <c r="BU90" s="10"/>
      <c r="BV90" s="10"/>
      <c r="BW90" s="10"/>
      <c r="BX90" s="10"/>
      <c r="BY90" s="10"/>
      <c r="BZ90" s="10"/>
    </row>
    <row r="91" spans="1:78" s="5" customFormat="1" ht="16.5" customHeight="1" x14ac:dyDescent="0.2">
      <c r="A91" s="154">
        <v>3161</v>
      </c>
      <c r="B91" s="150" t="s">
        <v>65</v>
      </c>
      <c r="C91" s="53"/>
      <c r="D91" s="53"/>
      <c r="E91" s="56"/>
      <c r="F91" s="53"/>
      <c r="G91" s="53"/>
      <c r="H91" s="57"/>
      <c r="I91" s="53"/>
      <c r="J91" s="53"/>
      <c r="K91" s="57"/>
      <c r="L91" s="53"/>
      <c r="M91" s="53"/>
      <c r="N91" s="57"/>
      <c r="O91" s="53"/>
      <c r="P91" s="53"/>
      <c r="Q91" s="10"/>
      <c r="R91" s="10"/>
      <c r="BH91" s="10"/>
      <c r="BI91" s="10"/>
      <c r="BJ91" s="10"/>
      <c r="BK91" s="10"/>
      <c r="BL91" s="10"/>
      <c r="BM91" s="10"/>
      <c r="BN91" s="10"/>
      <c r="BO91" s="10"/>
      <c r="BP91" s="10"/>
      <c r="BQ91" s="10"/>
      <c r="BR91" s="10"/>
      <c r="BS91" s="10"/>
      <c r="BT91" s="10"/>
      <c r="BU91" s="10"/>
      <c r="BV91" s="10"/>
      <c r="BW91" s="10"/>
      <c r="BX91" s="10"/>
      <c r="BY91" s="10"/>
      <c r="BZ91" s="10"/>
    </row>
    <row r="92" spans="1:78" s="5" customFormat="1" ht="16.5" customHeight="1" x14ac:dyDescent="0.2">
      <c r="A92" s="154">
        <v>3162</v>
      </c>
      <c r="B92" s="150" t="s">
        <v>138</v>
      </c>
      <c r="C92" s="53"/>
      <c r="D92" s="53"/>
      <c r="E92" s="56"/>
      <c r="F92" s="53"/>
      <c r="G92" s="53"/>
      <c r="H92" s="57"/>
      <c r="I92" s="53"/>
      <c r="J92" s="53"/>
      <c r="K92" s="57"/>
      <c r="L92" s="53"/>
      <c r="M92" s="53"/>
      <c r="N92" s="57"/>
      <c r="O92" s="53"/>
      <c r="P92" s="53"/>
      <c r="Q92" s="10"/>
      <c r="R92" s="10"/>
      <c r="BH92" s="10"/>
      <c r="BI92" s="10"/>
      <c r="BJ92" s="10"/>
      <c r="BK92" s="10"/>
      <c r="BL92" s="10"/>
      <c r="BM92" s="10"/>
      <c r="BN92" s="10"/>
      <c r="BO92" s="10"/>
      <c r="BP92" s="10"/>
      <c r="BQ92" s="10"/>
      <c r="BR92" s="10"/>
      <c r="BS92" s="10"/>
      <c r="BT92" s="10"/>
      <c r="BU92" s="10"/>
      <c r="BV92" s="10"/>
      <c r="BW92" s="10"/>
      <c r="BX92" s="10"/>
      <c r="BY92" s="10"/>
      <c r="BZ92" s="10"/>
    </row>
    <row r="93" spans="1:78" s="5" customFormat="1" ht="16.5" customHeight="1" x14ac:dyDescent="0.2">
      <c r="A93" s="154">
        <v>3169</v>
      </c>
      <c r="B93" s="150" t="s">
        <v>139</v>
      </c>
      <c r="C93" s="53"/>
      <c r="D93" s="53"/>
      <c r="E93" s="56"/>
      <c r="F93" s="53"/>
      <c r="G93" s="53"/>
      <c r="H93" s="57"/>
      <c r="I93" s="53"/>
      <c r="J93" s="53"/>
      <c r="K93" s="57"/>
      <c r="L93" s="53"/>
      <c r="M93" s="53"/>
      <c r="N93" s="57"/>
      <c r="O93" s="53"/>
      <c r="P93" s="53"/>
      <c r="Q93" s="10"/>
      <c r="R93" s="10"/>
      <c r="BH93" s="10"/>
      <c r="BI93" s="10"/>
      <c r="BJ93" s="10"/>
      <c r="BK93" s="10"/>
      <c r="BL93" s="10"/>
      <c r="BM93" s="10"/>
      <c r="BN93" s="10"/>
      <c r="BO93" s="10"/>
      <c r="BP93" s="10"/>
      <c r="BQ93" s="10"/>
      <c r="BR93" s="10"/>
      <c r="BS93" s="10"/>
      <c r="BT93" s="10"/>
      <c r="BU93" s="10"/>
      <c r="BV93" s="10"/>
      <c r="BW93" s="10"/>
      <c r="BX93" s="10"/>
      <c r="BY93" s="10"/>
      <c r="BZ93" s="10"/>
    </row>
    <row r="94" spans="1:78" s="5" customFormat="1" ht="16.5" customHeight="1" x14ac:dyDescent="0.2">
      <c r="A94" s="147">
        <v>317</v>
      </c>
      <c r="B94" s="148" t="s">
        <v>2</v>
      </c>
      <c r="C94" s="53"/>
      <c r="D94" s="53"/>
      <c r="E94" s="56"/>
      <c r="F94" s="53"/>
      <c r="G94" s="53"/>
      <c r="H94" s="57"/>
      <c r="I94" s="53"/>
      <c r="J94" s="53"/>
      <c r="K94" s="57"/>
      <c r="L94" s="53"/>
      <c r="M94" s="53"/>
      <c r="N94" s="57"/>
      <c r="O94" s="53"/>
      <c r="P94" s="53"/>
      <c r="Q94" s="10"/>
      <c r="R94" s="10"/>
      <c r="BH94" s="10"/>
      <c r="BI94" s="10"/>
      <c r="BJ94" s="10"/>
      <c r="BK94" s="10"/>
      <c r="BL94" s="10"/>
      <c r="BM94" s="10"/>
      <c r="BN94" s="10"/>
      <c r="BO94" s="10"/>
      <c r="BP94" s="10"/>
      <c r="BQ94" s="10"/>
      <c r="BR94" s="10"/>
      <c r="BS94" s="10"/>
      <c r="BT94" s="10"/>
      <c r="BU94" s="10"/>
      <c r="BV94" s="10"/>
      <c r="BW94" s="10"/>
      <c r="BX94" s="10"/>
      <c r="BY94" s="10"/>
      <c r="BZ94" s="10"/>
    </row>
    <row r="95" spans="1:78" s="5" customFormat="1" ht="16.5" customHeight="1" x14ac:dyDescent="0.2">
      <c r="A95" s="154">
        <v>3170</v>
      </c>
      <c r="B95" s="149" t="s">
        <v>66</v>
      </c>
      <c r="C95" s="53"/>
      <c r="D95" s="53"/>
      <c r="E95" s="56"/>
      <c r="F95" s="53">
        <f>+$C95*E95</f>
        <v>0</v>
      </c>
      <c r="G95" s="53"/>
      <c r="H95" s="57"/>
      <c r="I95" s="53">
        <v>215</v>
      </c>
      <c r="J95" s="53"/>
      <c r="K95" s="57"/>
      <c r="L95" s="53">
        <v>165</v>
      </c>
      <c r="M95" s="53"/>
      <c r="N95" s="57"/>
      <c r="O95" s="53">
        <f>+$C95*N95</f>
        <v>0</v>
      </c>
      <c r="P95" s="53"/>
      <c r="Q95" s="10"/>
      <c r="R95" s="10"/>
      <c r="BH95" s="10"/>
      <c r="BI95" s="10"/>
      <c r="BJ95" s="10"/>
      <c r="BK95" s="10"/>
      <c r="BL95" s="10"/>
      <c r="BM95" s="10"/>
      <c r="BN95" s="10"/>
      <c r="BO95" s="10"/>
      <c r="BP95" s="10"/>
      <c r="BQ95" s="10"/>
      <c r="BR95" s="10"/>
      <c r="BS95" s="10"/>
      <c r="BT95" s="10"/>
      <c r="BU95" s="10"/>
      <c r="BV95" s="10"/>
      <c r="BW95" s="10"/>
      <c r="BX95" s="10"/>
      <c r="BY95" s="10"/>
      <c r="BZ95" s="10"/>
    </row>
    <row r="96" spans="1:78" s="5" customFormat="1" ht="16.5" customHeight="1" x14ac:dyDescent="0.2">
      <c r="A96" s="154">
        <v>3171</v>
      </c>
      <c r="B96" s="150" t="s">
        <v>68</v>
      </c>
      <c r="C96" s="53"/>
      <c r="D96" s="53"/>
      <c r="E96" s="56"/>
      <c r="F96" s="53"/>
      <c r="G96" s="53"/>
      <c r="H96" s="57"/>
      <c r="I96" s="53"/>
      <c r="J96" s="53"/>
      <c r="K96" s="57"/>
      <c r="L96" s="53"/>
      <c r="M96" s="53"/>
      <c r="N96" s="57"/>
      <c r="O96" s="53"/>
      <c r="P96" s="53"/>
      <c r="Q96" s="10"/>
      <c r="R96" s="10"/>
      <c r="BH96" s="10"/>
      <c r="BI96" s="10"/>
      <c r="BJ96" s="10"/>
      <c r="BK96" s="10"/>
      <c r="BL96" s="10"/>
      <c r="BM96" s="10"/>
      <c r="BN96" s="10"/>
      <c r="BO96" s="10"/>
      <c r="BP96" s="10"/>
      <c r="BQ96" s="10"/>
      <c r="BR96" s="10"/>
      <c r="BS96" s="10"/>
      <c r="BT96" s="10"/>
      <c r="BU96" s="10"/>
      <c r="BV96" s="10"/>
      <c r="BW96" s="10"/>
      <c r="BX96" s="10"/>
      <c r="BY96" s="10"/>
      <c r="BZ96" s="10"/>
    </row>
    <row r="97" spans="1:78" s="5" customFormat="1" ht="16.5" customHeight="1" x14ac:dyDescent="0.2">
      <c r="A97" s="147">
        <v>318</v>
      </c>
      <c r="B97" s="148" t="s">
        <v>82</v>
      </c>
      <c r="C97" s="53"/>
      <c r="D97" s="53"/>
      <c r="E97" s="56"/>
      <c r="F97" s="53"/>
      <c r="G97" s="53"/>
      <c r="H97" s="57"/>
      <c r="I97" s="53"/>
      <c r="J97" s="53"/>
      <c r="K97" s="57"/>
      <c r="L97" s="53"/>
      <c r="M97" s="53"/>
      <c r="N97" s="57"/>
      <c r="O97" s="53"/>
      <c r="P97" s="53"/>
      <c r="Q97" s="10"/>
      <c r="R97" s="10"/>
      <c r="BH97" s="10"/>
      <c r="BI97" s="10"/>
      <c r="BJ97" s="10"/>
      <c r="BK97" s="10"/>
      <c r="BL97" s="10"/>
      <c r="BM97" s="10"/>
      <c r="BN97" s="10"/>
      <c r="BO97" s="10"/>
      <c r="BP97" s="10"/>
      <c r="BQ97" s="10"/>
      <c r="BR97" s="10"/>
      <c r="BS97" s="10"/>
      <c r="BT97" s="10"/>
      <c r="BU97" s="10"/>
      <c r="BV97" s="10"/>
      <c r="BW97" s="10"/>
      <c r="BX97" s="10"/>
      <c r="BY97" s="10"/>
      <c r="BZ97" s="10"/>
    </row>
    <row r="98" spans="1:78" s="5" customFormat="1" ht="16.5" customHeight="1" x14ac:dyDescent="0.2">
      <c r="A98" s="154">
        <v>3180</v>
      </c>
      <c r="B98" s="150" t="s">
        <v>82</v>
      </c>
      <c r="C98" s="53"/>
      <c r="D98" s="53"/>
      <c r="E98" s="56"/>
      <c r="F98" s="53"/>
      <c r="G98" s="53"/>
      <c r="H98" s="57"/>
      <c r="I98" s="53"/>
      <c r="J98" s="53"/>
      <c r="K98" s="57"/>
      <c r="L98" s="53"/>
      <c r="M98" s="53"/>
      <c r="N98" s="57"/>
      <c r="O98" s="53"/>
      <c r="P98" s="53"/>
      <c r="Q98" s="10"/>
      <c r="R98" s="10"/>
      <c r="BH98" s="10"/>
      <c r="BI98" s="10"/>
      <c r="BJ98" s="10"/>
      <c r="BK98" s="10"/>
      <c r="BL98" s="10"/>
      <c r="BM98" s="10"/>
      <c r="BN98" s="10"/>
      <c r="BO98" s="10"/>
      <c r="BP98" s="10"/>
      <c r="BQ98" s="10"/>
      <c r="BR98" s="10"/>
      <c r="BS98" s="10"/>
      <c r="BT98" s="10"/>
      <c r="BU98" s="10"/>
      <c r="BV98" s="10"/>
      <c r="BW98" s="10"/>
      <c r="BX98" s="10"/>
      <c r="BY98" s="10"/>
      <c r="BZ98" s="10"/>
    </row>
    <row r="99" spans="1:78" s="5" customFormat="1" ht="16.5" customHeight="1" x14ac:dyDescent="0.2">
      <c r="A99" s="154">
        <v>3181</v>
      </c>
      <c r="B99" s="150" t="s">
        <v>140</v>
      </c>
      <c r="C99" s="53"/>
      <c r="D99" s="53"/>
      <c r="E99" s="56"/>
      <c r="F99" s="53"/>
      <c r="G99" s="53"/>
      <c r="H99" s="57"/>
      <c r="I99" s="53"/>
      <c r="J99" s="53"/>
      <c r="K99" s="57"/>
      <c r="L99" s="53"/>
      <c r="M99" s="53"/>
      <c r="N99" s="57"/>
      <c r="O99" s="53"/>
      <c r="P99" s="53"/>
      <c r="Q99" s="10"/>
      <c r="R99" s="10"/>
      <c r="BH99" s="10"/>
      <c r="BI99" s="10"/>
      <c r="BJ99" s="10"/>
      <c r="BK99" s="10"/>
      <c r="BL99" s="10"/>
      <c r="BM99" s="10"/>
      <c r="BN99" s="10"/>
      <c r="BO99" s="10"/>
      <c r="BP99" s="10"/>
      <c r="BQ99" s="10"/>
      <c r="BR99" s="10"/>
      <c r="BS99" s="10"/>
      <c r="BT99" s="10"/>
      <c r="BU99" s="10"/>
      <c r="BV99" s="10"/>
      <c r="BW99" s="10"/>
      <c r="BX99" s="10"/>
      <c r="BY99" s="10"/>
      <c r="BZ99" s="10"/>
    </row>
    <row r="100" spans="1:78" s="5" customFormat="1" ht="16.5" customHeight="1" x14ac:dyDescent="0.2">
      <c r="A100" s="147">
        <v>319</v>
      </c>
      <c r="B100" s="148" t="s">
        <v>69</v>
      </c>
      <c r="C100" s="53"/>
      <c r="D100" s="53"/>
      <c r="E100" s="56"/>
      <c r="F100" s="53"/>
      <c r="G100" s="53"/>
      <c r="H100" s="57"/>
      <c r="I100" s="53"/>
      <c r="J100" s="53"/>
      <c r="K100" s="57"/>
      <c r="L100" s="53"/>
      <c r="M100" s="53"/>
      <c r="N100" s="57"/>
      <c r="O100" s="53"/>
      <c r="P100" s="53"/>
      <c r="Q100" s="10"/>
      <c r="R100" s="10"/>
      <c r="BH100" s="10"/>
      <c r="BI100" s="10"/>
      <c r="BJ100" s="10"/>
      <c r="BK100" s="10"/>
      <c r="BL100" s="10"/>
      <c r="BM100" s="10"/>
      <c r="BN100" s="10"/>
      <c r="BO100" s="10"/>
      <c r="BP100" s="10"/>
      <c r="BQ100" s="10"/>
      <c r="BR100" s="10"/>
      <c r="BS100" s="10"/>
      <c r="BT100" s="10"/>
      <c r="BU100" s="10"/>
      <c r="BV100" s="10"/>
      <c r="BW100" s="10"/>
      <c r="BX100" s="10"/>
      <c r="BY100" s="10"/>
      <c r="BZ100" s="10"/>
    </row>
    <row r="101" spans="1:78" s="5" customFormat="1" ht="16.5" customHeight="1" x14ac:dyDescent="0.2">
      <c r="A101" s="154">
        <v>3190</v>
      </c>
      <c r="B101" s="150" t="s">
        <v>141</v>
      </c>
      <c r="C101" s="53"/>
      <c r="D101" s="53"/>
      <c r="E101" s="56"/>
      <c r="F101" s="53"/>
      <c r="G101" s="53"/>
      <c r="H101" s="57"/>
      <c r="I101" s="53"/>
      <c r="J101" s="53"/>
      <c r="K101" s="57"/>
      <c r="L101" s="53"/>
      <c r="M101" s="53"/>
      <c r="N101" s="57"/>
      <c r="O101" s="53"/>
      <c r="P101" s="53"/>
      <c r="Q101" s="10"/>
      <c r="R101" s="10"/>
      <c r="BH101" s="10"/>
      <c r="BI101" s="10"/>
      <c r="BJ101" s="10"/>
      <c r="BK101" s="10"/>
      <c r="BL101" s="10"/>
      <c r="BM101" s="10"/>
      <c r="BN101" s="10"/>
      <c r="BO101" s="10"/>
      <c r="BP101" s="10"/>
      <c r="BQ101" s="10"/>
      <c r="BR101" s="10"/>
      <c r="BS101" s="10"/>
      <c r="BT101" s="10"/>
      <c r="BU101" s="10"/>
      <c r="BV101" s="10"/>
      <c r="BW101" s="10"/>
      <c r="BX101" s="10"/>
      <c r="BY101" s="10"/>
      <c r="BZ101" s="10"/>
    </row>
    <row r="102" spans="1:78" s="5" customFormat="1" ht="16.5" customHeight="1" x14ac:dyDescent="0.2">
      <c r="A102" s="154">
        <v>3192</v>
      </c>
      <c r="B102" s="150" t="s">
        <v>142</v>
      </c>
      <c r="C102" s="53"/>
      <c r="D102" s="53"/>
      <c r="E102" s="56"/>
      <c r="F102" s="53"/>
      <c r="G102" s="53"/>
      <c r="H102" s="57"/>
      <c r="I102" s="53"/>
      <c r="J102" s="53"/>
      <c r="K102" s="57"/>
      <c r="L102" s="53"/>
      <c r="M102" s="53"/>
      <c r="N102" s="57"/>
      <c r="O102" s="53"/>
      <c r="P102" s="53"/>
      <c r="Q102" s="10"/>
      <c r="R102" s="10"/>
      <c r="BH102" s="10"/>
      <c r="BI102" s="10"/>
      <c r="BJ102" s="10"/>
      <c r="BK102" s="10"/>
      <c r="BL102" s="10"/>
      <c r="BM102" s="10"/>
      <c r="BN102" s="10"/>
      <c r="BO102" s="10"/>
      <c r="BP102" s="10"/>
      <c r="BQ102" s="10"/>
      <c r="BR102" s="10"/>
      <c r="BS102" s="10"/>
      <c r="BT102" s="10"/>
      <c r="BU102" s="10"/>
      <c r="BV102" s="10"/>
      <c r="BW102" s="10"/>
      <c r="BX102" s="10"/>
      <c r="BY102" s="10"/>
      <c r="BZ102" s="10"/>
    </row>
    <row r="103" spans="1:78" s="5" customFormat="1" ht="16.5" customHeight="1" x14ac:dyDescent="0.2">
      <c r="A103" s="154">
        <v>3199</v>
      </c>
      <c r="B103" s="150" t="s">
        <v>70</v>
      </c>
      <c r="C103" s="53"/>
      <c r="D103" s="53"/>
      <c r="E103" s="56"/>
      <c r="F103" s="53"/>
      <c r="G103" s="53"/>
      <c r="H103" s="57"/>
      <c r="I103" s="53"/>
      <c r="J103" s="53"/>
      <c r="K103" s="57"/>
      <c r="L103" s="53"/>
      <c r="M103" s="53"/>
      <c r="N103" s="57"/>
      <c r="O103" s="53"/>
      <c r="P103" s="53"/>
      <c r="Q103" s="10"/>
      <c r="R103" s="10"/>
      <c r="BH103" s="10"/>
      <c r="BI103" s="10"/>
      <c r="BJ103" s="10"/>
      <c r="BK103" s="10"/>
      <c r="BL103" s="10"/>
      <c r="BM103" s="10"/>
      <c r="BN103" s="10"/>
      <c r="BO103" s="10"/>
      <c r="BP103" s="10"/>
      <c r="BQ103" s="10"/>
      <c r="BR103" s="10"/>
      <c r="BS103" s="10"/>
      <c r="BT103" s="10"/>
      <c r="BU103" s="10"/>
      <c r="BV103" s="10"/>
      <c r="BW103" s="10"/>
      <c r="BX103" s="10"/>
      <c r="BY103" s="10"/>
      <c r="BZ103" s="10"/>
    </row>
    <row r="104" spans="1:78" s="5" customFormat="1" ht="16.5" customHeight="1" x14ac:dyDescent="0.2">
      <c r="A104" s="127">
        <v>33</v>
      </c>
      <c r="B104" s="128" t="s">
        <v>202</v>
      </c>
      <c r="C104" s="53"/>
      <c r="D104" s="53"/>
      <c r="E104" s="56"/>
      <c r="F104" s="53"/>
      <c r="G104" s="53"/>
      <c r="H104" s="57"/>
      <c r="I104" s="53"/>
      <c r="J104" s="53"/>
      <c r="K104" s="57"/>
      <c r="L104" s="53"/>
      <c r="M104" s="53"/>
      <c r="N104" s="57"/>
      <c r="O104" s="53"/>
      <c r="P104" s="53"/>
      <c r="Q104" s="10"/>
      <c r="R104" s="10"/>
      <c r="BH104" s="10"/>
      <c r="BI104" s="10"/>
      <c r="BJ104" s="10"/>
      <c r="BK104" s="10"/>
      <c r="BL104" s="10"/>
      <c r="BM104" s="10"/>
      <c r="BN104" s="10"/>
      <c r="BO104" s="10"/>
      <c r="BP104" s="10"/>
      <c r="BQ104" s="10"/>
      <c r="BR104" s="10"/>
      <c r="BS104" s="10"/>
      <c r="BT104" s="10"/>
      <c r="BU104" s="10"/>
      <c r="BV104" s="10"/>
      <c r="BW104" s="10"/>
      <c r="BX104" s="10"/>
      <c r="BY104" s="10"/>
      <c r="BZ104" s="10"/>
    </row>
    <row r="105" spans="1:78" s="5" customFormat="1" ht="16.5" customHeight="1" x14ac:dyDescent="0.2">
      <c r="A105" s="127">
        <v>330</v>
      </c>
      <c r="B105" s="165" t="s">
        <v>201</v>
      </c>
      <c r="C105" s="53"/>
      <c r="D105" s="53"/>
      <c r="E105" s="56"/>
      <c r="F105" s="53"/>
      <c r="G105" s="53"/>
      <c r="H105" s="57"/>
      <c r="I105" s="53"/>
      <c r="J105" s="53"/>
      <c r="K105" s="57"/>
      <c r="L105" s="53"/>
      <c r="M105" s="53"/>
      <c r="N105" s="57"/>
      <c r="O105" s="53"/>
      <c r="P105" s="53"/>
      <c r="Q105" s="10"/>
      <c r="R105" s="10"/>
      <c r="BH105" s="10"/>
      <c r="BI105" s="10"/>
      <c r="BJ105" s="10"/>
      <c r="BK105" s="10"/>
      <c r="BL105" s="10"/>
      <c r="BM105" s="10"/>
      <c r="BN105" s="10"/>
      <c r="BO105" s="10"/>
      <c r="BP105" s="10"/>
      <c r="BQ105" s="10"/>
      <c r="BR105" s="10"/>
      <c r="BS105" s="10"/>
      <c r="BT105" s="10"/>
      <c r="BU105" s="10"/>
      <c r="BV105" s="10"/>
      <c r="BW105" s="10"/>
      <c r="BX105" s="10"/>
      <c r="BY105" s="10"/>
      <c r="BZ105" s="10"/>
    </row>
    <row r="106" spans="1:78" s="5" customFormat="1" ht="16.5" customHeight="1" x14ac:dyDescent="0.2">
      <c r="A106" s="135">
        <v>3300</v>
      </c>
      <c r="B106" s="166" t="s">
        <v>203</v>
      </c>
      <c r="C106" s="53"/>
      <c r="D106" s="53"/>
      <c r="E106" s="56"/>
      <c r="F106" s="53"/>
      <c r="G106" s="53"/>
      <c r="H106" s="57"/>
      <c r="I106" s="53"/>
      <c r="J106" s="53"/>
      <c r="K106" s="57"/>
      <c r="L106" s="53"/>
      <c r="M106" s="53"/>
      <c r="N106" s="57"/>
      <c r="O106" s="53"/>
      <c r="P106" s="53"/>
      <c r="Q106" s="10"/>
      <c r="R106" s="10"/>
      <c r="BH106" s="10"/>
      <c r="BI106" s="10"/>
      <c r="BJ106" s="10"/>
      <c r="BK106" s="10"/>
      <c r="BL106" s="10"/>
      <c r="BM106" s="10"/>
      <c r="BN106" s="10"/>
      <c r="BO106" s="10"/>
      <c r="BP106" s="10"/>
      <c r="BQ106" s="10"/>
      <c r="BR106" s="10"/>
      <c r="BS106" s="10"/>
      <c r="BT106" s="10"/>
      <c r="BU106" s="10"/>
      <c r="BV106" s="10"/>
      <c r="BW106" s="10"/>
      <c r="BX106" s="10"/>
      <c r="BY106" s="10"/>
      <c r="BZ106" s="10"/>
    </row>
    <row r="107" spans="1:78" s="5" customFormat="1" ht="16.5" customHeight="1" x14ac:dyDescent="0.2">
      <c r="A107" s="125">
        <v>39</v>
      </c>
      <c r="B107" s="126" t="s">
        <v>148</v>
      </c>
      <c r="C107" s="53"/>
      <c r="D107" s="53"/>
      <c r="E107" s="56"/>
      <c r="F107" s="53"/>
      <c r="G107" s="53"/>
      <c r="H107" s="57"/>
      <c r="I107" s="53"/>
      <c r="J107" s="53"/>
      <c r="K107" s="57"/>
      <c r="L107" s="53"/>
      <c r="M107" s="53"/>
      <c r="N107" s="57"/>
      <c r="O107" s="53"/>
      <c r="P107" s="53"/>
      <c r="Q107" s="10"/>
      <c r="R107" s="10"/>
      <c r="BH107" s="10"/>
      <c r="BI107" s="10"/>
      <c r="BJ107" s="10"/>
      <c r="BK107" s="10"/>
      <c r="BL107" s="10"/>
      <c r="BM107" s="10"/>
      <c r="BN107" s="10"/>
      <c r="BO107" s="10"/>
      <c r="BP107" s="10"/>
      <c r="BQ107" s="10"/>
      <c r="BR107" s="10"/>
      <c r="BS107" s="10"/>
      <c r="BT107" s="10"/>
      <c r="BU107" s="10"/>
      <c r="BV107" s="10"/>
      <c r="BW107" s="10"/>
      <c r="BX107" s="10"/>
      <c r="BY107" s="10"/>
      <c r="BZ107" s="10"/>
    </row>
    <row r="108" spans="1:78" s="130" customFormat="1" ht="16.5" customHeight="1" x14ac:dyDescent="0.2">
      <c r="A108" s="127">
        <v>390</v>
      </c>
      <c r="B108" s="128" t="s">
        <v>168</v>
      </c>
      <c r="C108" s="54"/>
      <c r="D108" s="54"/>
      <c r="E108" s="131"/>
      <c r="F108" s="54"/>
      <c r="G108" s="54"/>
      <c r="H108" s="129"/>
      <c r="I108" s="54"/>
      <c r="J108" s="54"/>
      <c r="K108" s="129"/>
      <c r="L108" s="54"/>
      <c r="M108" s="54"/>
      <c r="N108" s="129"/>
      <c r="O108" s="54"/>
      <c r="P108" s="54"/>
      <c r="Q108" s="83"/>
      <c r="R108" s="83"/>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10"/>
      <c r="BI108" s="10"/>
      <c r="BJ108" s="10"/>
      <c r="BK108" s="10"/>
      <c r="BL108" s="10"/>
      <c r="BM108" s="10"/>
      <c r="BN108" s="10"/>
      <c r="BO108" s="10"/>
      <c r="BP108" s="10"/>
      <c r="BQ108" s="10"/>
      <c r="BR108" s="10"/>
      <c r="BS108" s="10"/>
      <c r="BT108" s="10"/>
      <c r="BU108" s="10"/>
      <c r="BV108" s="10"/>
      <c r="BW108" s="10"/>
      <c r="BX108" s="10"/>
      <c r="BY108" s="10"/>
      <c r="BZ108" s="10"/>
    </row>
    <row r="109" spans="1:78" s="5" customFormat="1" ht="16.5" customHeight="1" x14ac:dyDescent="0.2">
      <c r="A109" s="135">
        <v>3900</v>
      </c>
      <c r="B109" s="45" t="s">
        <v>77</v>
      </c>
      <c r="C109" s="53"/>
      <c r="D109" s="53"/>
      <c r="E109" s="56"/>
      <c r="F109" s="53"/>
      <c r="G109" s="53"/>
      <c r="H109" s="57"/>
      <c r="I109" s="53"/>
      <c r="J109" s="53"/>
      <c r="K109" s="57"/>
      <c r="L109" s="53"/>
      <c r="M109" s="53"/>
      <c r="N109" s="57"/>
      <c r="O109" s="53"/>
      <c r="P109" s="53"/>
      <c r="Q109" s="10"/>
      <c r="R109" s="10"/>
      <c r="BH109" s="10"/>
      <c r="BI109" s="10"/>
      <c r="BJ109" s="10"/>
      <c r="BK109" s="10"/>
      <c r="BL109" s="10"/>
      <c r="BM109" s="10"/>
      <c r="BN109" s="10"/>
      <c r="BO109" s="10"/>
      <c r="BP109" s="10"/>
      <c r="BQ109" s="10"/>
      <c r="BR109" s="10"/>
      <c r="BS109" s="10"/>
      <c r="BT109" s="10"/>
      <c r="BU109" s="10"/>
      <c r="BV109" s="10"/>
      <c r="BW109" s="10"/>
      <c r="BX109" s="10"/>
      <c r="BY109" s="10"/>
      <c r="BZ109" s="10"/>
    </row>
    <row r="110" spans="1:78" s="5" customFormat="1" ht="16.5" customHeight="1" x14ac:dyDescent="0.2">
      <c r="A110" s="127">
        <v>391</v>
      </c>
      <c r="B110" s="128" t="s">
        <v>175</v>
      </c>
      <c r="C110" s="53"/>
      <c r="D110" s="53"/>
      <c r="E110" s="56"/>
      <c r="F110" s="53"/>
      <c r="G110" s="53"/>
      <c r="H110" s="57"/>
      <c r="I110" s="53"/>
      <c r="J110" s="53"/>
      <c r="K110" s="57"/>
      <c r="L110" s="53"/>
      <c r="M110" s="53"/>
      <c r="N110" s="57"/>
      <c r="O110" s="53"/>
      <c r="P110" s="53"/>
      <c r="Q110" s="10"/>
      <c r="R110" s="10"/>
      <c r="BH110" s="10"/>
      <c r="BI110" s="10"/>
      <c r="BJ110" s="10"/>
      <c r="BK110" s="10"/>
      <c r="BL110" s="10"/>
      <c r="BM110" s="10"/>
      <c r="BN110" s="10"/>
      <c r="BO110" s="10"/>
      <c r="BP110" s="10"/>
      <c r="BQ110" s="10"/>
      <c r="BR110" s="10"/>
      <c r="BS110" s="10"/>
      <c r="BT110" s="10"/>
      <c r="BU110" s="10"/>
      <c r="BV110" s="10"/>
      <c r="BW110" s="10"/>
      <c r="BX110" s="10"/>
      <c r="BY110" s="10"/>
      <c r="BZ110" s="10"/>
    </row>
    <row r="111" spans="1:78" s="5" customFormat="1" ht="16.5" customHeight="1" x14ac:dyDescent="0.2">
      <c r="A111" s="135">
        <v>3910</v>
      </c>
      <c r="B111" s="45" t="s">
        <v>152</v>
      </c>
      <c r="C111" s="53"/>
      <c r="D111" s="53"/>
      <c r="E111" s="56"/>
      <c r="F111" s="53"/>
      <c r="G111" s="53"/>
      <c r="H111" s="57"/>
      <c r="I111" s="53"/>
      <c r="J111" s="53"/>
      <c r="K111" s="57"/>
      <c r="L111" s="53"/>
      <c r="M111" s="53"/>
      <c r="N111" s="57"/>
      <c r="O111" s="53"/>
      <c r="P111" s="53"/>
      <c r="Q111" s="10"/>
      <c r="R111" s="10"/>
      <c r="BH111" s="10"/>
      <c r="BI111" s="10"/>
      <c r="BJ111" s="10"/>
      <c r="BK111" s="10"/>
      <c r="BL111" s="10"/>
      <c r="BM111" s="10"/>
      <c r="BN111" s="10"/>
      <c r="BO111" s="10"/>
      <c r="BP111" s="10"/>
      <c r="BQ111" s="10"/>
      <c r="BR111" s="10"/>
      <c r="BS111" s="10"/>
      <c r="BT111" s="10"/>
      <c r="BU111" s="10"/>
      <c r="BV111" s="10"/>
      <c r="BW111" s="10"/>
      <c r="BX111" s="10"/>
      <c r="BY111" s="10"/>
      <c r="BZ111" s="10"/>
    </row>
    <row r="112" spans="1:78" s="5" customFormat="1" ht="16.5" customHeight="1" x14ac:dyDescent="0.2">
      <c r="A112" s="127">
        <v>392</v>
      </c>
      <c r="B112" s="128" t="s">
        <v>183</v>
      </c>
      <c r="C112" s="53"/>
      <c r="D112" s="53"/>
      <c r="E112" s="56"/>
      <c r="F112" s="53"/>
      <c r="G112" s="53"/>
      <c r="H112" s="57"/>
      <c r="I112" s="53"/>
      <c r="J112" s="53"/>
      <c r="K112" s="57"/>
      <c r="L112" s="53"/>
      <c r="M112" s="53"/>
      <c r="N112" s="57"/>
      <c r="O112" s="53"/>
      <c r="P112" s="53"/>
      <c r="Q112" s="10"/>
      <c r="R112" s="10"/>
      <c r="BH112" s="10"/>
      <c r="BI112" s="10"/>
      <c r="BJ112" s="10"/>
      <c r="BK112" s="10"/>
      <c r="BL112" s="10"/>
      <c r="BM112" s="10"/>
      <c r="BN112" s="10"/>
      <c r="BO112" s="10"/>
      <c r="BP112" s="10"/>
      <c r="BQ112" s="10"/>
      <c r="BR112" s="10"/>
      <c r="BS112" s="10"/>
      <c r="BT112" s="10"/>
      <c r="BU112" s="10"/>
      <c r="BV112" s="10"/>
      <c r="BW112" s="10"/>
      <c r="BX112" s="10"/>
      <c r="BY112" s="10"/>
      <c r="BZ112" s="10"/>
    </row>
    <row r="113" spans="1:78" s="5" customFormat="1" ht="16.5" customHeight="1" x14ac:dyDescent="0.2">
      <c r="A113" s="135">
        <v>3920</v>
      </c>
      <c r="B113" s="45" t="s">
        <v>153</v>
      </c>
      <c r="C113" s="53"/>
      <c r="D113" s="53"/>
      <c r="E113" s="56"/>
      <c r="F113" s="53"/>
      <c r="G113" s="53"/>
      <c r="H113" s="57"/>
      <c r="I113" s="53"/>
      <c r="J113" s="53"/>
      <c r="K113" s="57"/>
      <c r="L113" s="53"/>
      <c r="M113" s="53"/>
      <c r="N113" s="57"/>
      <c r="O113" s="53"/>
      <c r="P113" s="53"/>
      <c r="Q113" s="10"/>
      <c r="R113" s="10"/>
      <c r="BH113" s="10"/>
      <c r="BI113" s="10"/>
      <c r="BJ113" s="10"/>
      <c r="BK113" s="10"/>
      <c r="BL113" s="10"/>
      <c r="BM113" s="10"/>
      <c r="BN113" s="10"/>
      <c r="BO113" s="10"/>
      <c r="BP113" s="10"/>
      <c r="BQ113" s="10"/>
      <c r="BR113" s="10"/>
      <c r="BS113" s="10"/>
      <c r="BT113" s="10"/>
      <c r="BU113" s="10"/>
      <c r="BV113" s="10"/>
      <c r="BW113" s="10"/>
      <c r="BX113" s="10"/>
      <c r="BY113" s="10"/>
      <c r="BZ113" s="10"/>
    </row>
    <row r="114" spans="1:78" s="5" customFormat="1" ht="16.5" customHeight="1" x14ac:dyDescent="0.2">
      <c r="A114" s="127">
        <v>393</v>
      </c>
      <c r="B114" s="128" t="s">
        <v>184</v>
      </c>
      <c r="C114" s="53"/>
      <c r="D114" s="53"/>
      <c r="E114" s="56"/>
      <c r="F114" s="53"/>
      <c r="G114" s="53"/>
      <c r="H114" s="57"/>
      <c r="I114" s="53"/>
      <c r="J114" s="53"/>
      <c r="K114" s="57"/>
      <c r="L114" s="53"/>
      <c r="M114" s="53"/>
      <c r="N114" s="57"/>
      <c r="O114" s="53"/>
      <c r="P114" s="53"/>
      <c r="Q114" s="10"/>
      <c r="R114" s="10"/>
      <c r="BH114" s="10"/>
      <c r="BI114" s="10"/>
      <c r="BJ114" s="10"/>
      <c r="BK114" s="10"/>
      <c r="BL114" s="10"/>
      <c r="BM114" s="10"/>
      <c r="BN114" s="10"/>
      <c r="BO114" s="10"/>
      <c r="BP114" s="10"/>
      <c r="BQ114" s="10"/>
      <c r="BR114" s="10"/>
      <c r="BS114" s="10"/>
      <c r="BT114" s="10"/>
      <c r="BU114" s="10"/>
      <c r="BV114" s="10"/>
      <c r="BW114" s="10"/>
      <c r="BX114" s="10"/>
      <c r="BY114" s="10"/>
      <c r="BZ114" s="10"/>
    </row>
    <row r="115" spans="1:78" s="5" customFormat="1" ht="16.5" customHeight="1" x14ac:dyDescent="0.2">
      <c r="A115" s="135">
        <v>3930</v>
      </c>
      <c r="B115" s="45" t="s">
        <v>79</v>
      </c>
      <c r="C115" s="53"/>
      <c r="D115" s="53"/>
      <c r="E115" s="56"/>
      <c r="F115" s="53"/>
      <c r="G115" s="53"/>
      <c r="H115" s="57"/>
      <c r="I115" s="53"/>
      <c r="J115" s="53"/>
      <c r="K115" s="57"/>
      <c r="L115" s="53"/>
      <c r="M115" s="53"/>
      <c r="N115" s="57"/>
      <c r="O115" s="53"/>
      <c r="P115" s="53"/>
      <c r="Q115" s="10"/>
      <c r="R115" s="10"/>
      <c r="BH115" s="10"/>
      <c r="BI115" s="10"/>
      <c r="BJ115" s="10"/>
      <c r="BK115" s="10"/>
      <c r="BL115" s="10"/>
      <c r="BM115" s="10"/>
      <c r="BN115" s="10"/>
      <c r="BO115" s="10"/>
      <c r="BP115" s="10"/>
      <c r="BQ115" s="10"/>
      <c r="BR115" s="10"/>
      <c r="BS115" s="10"/>
      <c r="BT115" s="10"/>
      <c r="BU115" s="10"/>
      <c r="BV115" s="10"/>
      <c r="BW115" s="10"/>
      <c r="BX115" s="10"/>
      <c r="BY115" s="10"/>
      <c r="BZ115" s="10"/>
    </row>
    <row r="116" spans="1:78" s="5" customFormat="1" ht="16.5" customHeight="1" x14ac:dyDescent="0.2">
      <c r="A116" s="127">
        <v>394</v>
      </c>
      <c r="B116" s="128" t="s">
        <v>176</v>
      </c>
      <c r="C116" s="53"/>
      <c r="D116" s="53"/>
      <c r="E116" s="56"/>
      <c r="F116" s="53"/>
      <c r="G116" s="53"/>
      <c r="H116" s="57"/>
      <c r="I116" s="53"/>
      <c r="J116" s="53"/>
      <c r="K116" s="57"/>
      <c r="L116" s="53"/>
      <c r="M116" s="53"/>
      <c r="N116" s="57"/>
      <c r="O116" s="53"/>
      <c r="P116" s="53"/>
      <c r="Q116" s="10"/>
      <c r="R116" s="10"/>
      <c r="BH116" s="10"/>
      <c r="BI116" s="10"/>
      <c r="BJ116" s="10"/>
      <c r="BK116" s="10"/>
      <c r="BL116" s="10"/>
      <c r="BM116" s="10"/>
      <c r="BN116" s="10"/>
      <c r="BO116" s="10"/>
      <c r="BP116" s="10"/>
      <c r="BQ116" s="10"/>
      <c r="BR116" s="10"/>
      <c r="BS116" s="10"/>
      <c r="BT116" s="10"/>
      <c r="BU116" s="10"/>
      <c r="BV116" s="10"/>
      <c r="BW116" s="10"/>
      <c r="BX116" s="10"/>
      <c r="BY116" s="10"/>
      <c r="BZ116" s="10"/>
    </row>
    <row r="117" spans="1:78" s="5" customFormat="1" ht="16.5" customHeight="1" x14ac:dyDescent="0.2">
      <c r="A117" s="135">
        <v>3940</v>
      </c>
      <c r="B117" s="45" t="s">
        <v>154</v>
      </c>
      <c r="C117" s="53"/>
      <c r="D117" s="53"/>
      <c r="E117" s="56"/>
      <c r="F117" s="53"/>
      <c r="G117" s="53"/>
      <c r="H117" s="57"/>
      <c r="I117" s="53"/>
      <c r="J117" s="53"/>
      <c r="K117" s="57"/>
      <c r="L117" s="53"/>
      <c r="M117" s="53"/>
      <c r="N117" s="57"/>
      <c r="O117" s="53"/>
      <c r="P117" s="53"/>
      <c r="Q117" s="10"/>
      <c r="R117" s="10"/>
      <c r="BH117" s="10"/>
      <c r="BI117" s="10"/>
      <c r="BJ117" s="10"/>
      <c r="BK117" s="10"/>
      <c r="BL117" s="10"/>
      <c r="BM117" s="10"/>
      <c r="BN117" s="10"/>
      <c r="BO117" s="10"/>
      <c r="BP117" s="10"/>
      <c r="BQ117" s="10"/>
      <c r="BR117" s="10"/>
      <c r="BS117" s="10"/>
      <c r="BT117" s="10"/>
      <c r="BU117" s="10"/>
      <c r="BV117" s="10"/>
      <c r="BW117" s="10"/>
      <c r="BX117" s="10"/>
      <c r="BY117" s="10"/>
      <c r="BZ117" s="10"/>
    </row>
    <row r="118" spans="1:78" s="5" customFormat="1" ht="16.5" customHeight="1" x14ac:dyDescent="0.2">
      <c r="A118" s="127">
        <v>395</v>
      </c>
      <c r="B118" s="128" t="s">
        <v>177</v>
      </c>
      <c r="C118" s="53"/>
      <c r="D118" s="53"/>
      <c r="E118" s="56"/>
      <c r="F118" s="53"/>
      <c r="G118" s="53"/>
      <c r="H118" s="57"/>
      <c r="I118" s="53"/>
      <c r="J118" s="53"/>
      <c r="K118" s="57"/>
      <c r="L118" s="53"/>
      <c r="M118" s="53"/>
      <c r="N118" s="57"/>
      <c r="O118" s="53"/>
      <c r="P118" s="53"/>
      <c r="Q118" s="10"/>
      <c r="R118" s="10"/>
      <c r="BH118" s="10"/>
      <c r="BI118" s="10"/>
      <c r="BJ118" s="10"/>
      <c r="BK118" s="10"/>
      <c r="BL118" s="10"/>
      <c r="BM118" s="10"/>
      <c r="BN118" s="10"/>
      <c r="BO118" s="10"/>
      <c r="BP118" s="10"/>
      <c r="BQ118" s="10"/>
      <c r="BR118" s="10"/>
      <c r="BS118" s="10"/>
      <c r="BT118" s="10"/>
      <c r="BU118" s="10"/>
      <c r="BV118" s="10"/>
      <c r="BW118" s="10"/>
      <c r="BX118" s="10"/>
      <c r="BY118" s="10"/>
      <c r="BZ118" s="10"/>
    </row>
    <row r="119" spans="1:78" s="5" customFormat="1" ht="16.5" customHeight="1" x14ac:dyDescent="0.2">
      <c r="A119" s="135">
        <v>3950</v>
      </c>
      <c r="B119" s="45" t="s">
        <v>185</v>
      </c>
      <c r="C119" s="53"/>
      <c r="D119" s="53"/>
      <c r="E119" s="56"/>
      <c r="F119" s="53"/>
      <c r="G119" s="53"/>
      <c r="H119" s="57"/>
      <c r="I119" s="53"/>
      <c r="J119" s="53"/>
      <c r="K119" s="57"/>
      <c r="L119" s="53"/>
      <c r="M119" s="53"/>
      <c r="N119" s="57"/>
      <c r="O119" s="53"/>
      <c r="P119" s="53"/>
      <c r="Q119" s="10"/>
      <c r="R119" s="10"/>
      <c r="BH119" s="10"/>
      <c r="BI119" s="10"/>
      <c r="BJ119" s="10"/>
      <c r="BK119" s="10"/>
      <c r="BL119" s="10"/>
      <c r="BM119" s="10"/>
      <c r="BN119" s="10"/>
      <c r="BO119" s="10"/>
      <c r="BP119" s="10"/>
      <c r="BQ119" s="10"/>
      <c r="BR119" s="10"/>
      <c r="BS119" s="10"/>
      <c r="BT119" s="10"/>
      <c r="BU119" s="10"/>
      <c r="BV119" s="10"/>
      <c r="BW119" s="10"/>
      <c r="BX119" s="10"/>
      <c r="BY119" s="10"/>
      <c r="BZ119" s="10"/>
    </row>
    <row r="120" spans="1:78" s="5" customFormat="1" ht="16.5" customHeight="1" x14ac:dyDescent="0.2">
      <c r="A120" s="127">
        <v>398</v>
      </c>
      <c r="B120" s="128" t="s">
        <v>178</v>
      </c>
      <c r="C120" s="53"/>
      <c r="D120" s="53"/>
      <c r="E120" s="56"/>
      <c r="F120" s="53"/>
      <c r="G120" s="53"/>
      <c r="H120" s="57"/>
      <c r="I120" s="53"/>
      <c r="J120" s="53"/>
      <c r="K120" s="57"/>
      <c r="L120" s="53"/>
      <c r="M120" s="53"/>
      <c r="N120" s="57"/>
      <c r="O120" s="53"/>
      <c r="P120" s="53"/>
      <c r="Q120" s="10"/>
      <c r="R120" s="10"/>
      <c r="BH120" s="10"/>
      <c r="BI120" s="10"/>
      <c r="BJ120" s="10"/>
      <c r="BK120" s="10"/>
      <c r="BL120" s="10"/>
      <c r="BM120" s="10"/>
      <c r="BN120" s="10"/>
      <c r="BO120" s="10"/>
      <c r="BP120" s="10"/>
      <c r="BQ120" s="10"/>
      <c r="BR120" s="10"/>
      <c r="BS120" s="10"/>
      <c r="BT120" s="10"/>
      <c r="BU120" s="10"/>
      <c r="BV120" s="10"/>
      <c r="BW120" s="10"/>
      <c r="BX120" s="10"/>
      <c r="BY120" s="10"/>
      <c r="BZ120" s="10"/>
    </row>
    <row r="121" spans="1:78" s="5" customFormat="1" ht="16.5" customHeight="1" x14ac:dyDescent="0.2">
      <c r="A121" s="135">
        <v>3980</v>
      </c>
      <c r="B121" s="45" t="s">
        <v>155</v>
      </c>
      <c r="C121" s="53"/>
      <c r="D121" s="53"/>
      <c r="E121" s="56"/>
      <c r="F121" s="53"/>
      <c r="G121" s="53"/>
      <c r="H121" s="57"/>
      <c r="I121" s="53"/>
      <c r="J121" s="53"/>
      <c r="K121" s="57"/>
      <c r="L121" s="53"/>
      <c r="M121" s="53"/>
      <c r="N121" s="57"/>
      <c r="O121" s="53"/>
      <c r="P121" s="53"/>
      <c r="Q121" s="10"/>
      <c r="R121" s="10"/>
      <c r="BH121" s="10"/>
      <c r="BI121" s="10"/>
      <c r="BJ121" s="10"/>
      <c r="BK121" s="10"/>
      <c r="BL121" s="10"/>
      <c r="BM121" s="10"/>
      <c r="BN121" s="10"/>
      <c r="BO121" s="10"/>
      <c r="BP121" s="10"/>
      <c r="BQ121" s="10"/>
      <c r="BR121" s="10"/>
      <c r="BS121" s="10"/>
      <c r="BT121" s="10"/>
      <c r="BU121" s="10"/>
      <c r="BV121" s="10"/>
      <c r="BW121" s="10"/>
      <c r="BX121" s="10"/>
      <c r="BY121" s="10"/>
      <c r="BZ121" s="10"/>
    </row>
    <row r="122" spans="1:78" s="5" customFormat="1" ht="16.5" customHeight="1" x14ac:dyDescent="0.2">
      <c r="A122" s="127">
        <v>399</v>
      </c>
      <c r="B122" s="128" t="s">
        <v>156</v>
      </c>
      <c r="C122" s="53"/>
      <c r="D122" s="53"/>
      <c r="E122" s="56"/>
      <c r="F122" s="53"/>
      <c r="G122" s="53"/>
      <c r="H122" s="57"/>
      <c r="I122" s="53"/>
      <c r="J122" s="53"/>
      <c r="K122" s="57"/>
      <c r="L122" s="53"/>
      <c r="M122" s="53"/>
      <c r="N122" s="57"/>
      <c r="O122" s="53"/>
      <c r="P122" s="53"/>
      <c r="Q122" s="10"/>
      <c r="R122" s="10"/>
      <c r="BH122" s="10"/>
      <c r="BI122" s="10"/>
      <c r="BJ122" s="10"/>
      <c r="BK122" s="10"/>
      <c r="BL122" s="10"/>
      <c r="BM122" s="10"/>
      <c r="BN122" s="10"/>
      <c r="BO122" s="10"/>
      <c r="BP122" s="10"/>
      <c r="BQ122" s="10"/>
      <c r="BR122" s="10"/>
      <c r="BS122" s="10"/>
      <c r="BT122" s="10"/>
      <c r="BU122" s="10"/>
      <c r="BV122" s="10"/>
      <c r="BW122" s="10"/>
      <c r="BX122" s="10"/>
      <c r="BY122" s="10"/>
      <c r="BZ122" s="10"/>
    </row>
    <row r="123" spans="1:78" s="5" customFormat="1" ht="16.5" customHeight="1" x14ac:dyDescent="0.2">
      <c r="A123" s="135">
        <v>3990</v>
      </c>
      <c r="B123" s="45" t="s">
        <v>156</v>
      </c>
      <c r="C123" s="53"/>
      <c r="D123" s="53"/>
      <c r="E123" s="56"/>
      <c r="F123" s="53"/>
      <c r="G123" s="53"/>
      <c r="H123" s="57"/>
      <c r="I123" s="53"/>
      <c r="J123" s="53"/>
      <c r="K123" s="57"/>
      <c r="L123" s="53"/>
      <c r="M123" s="53"/>
      <c r="N123" s="57"/>
      <c r="O123" s="53"/>
      <c r="P123" s="53"/>
      <c r="Q123" s="10"/>
      <c r="R123" s="10"/>
      <c r="BH123" s="10"/>
      <c r="BI123" s="10"/>
      <c r="BJ123" s="10"/>
      <c r="BK123" s="10"/>
      <c r="BL123" s="10"/>
      <c r="BM123" s="10"/>
      <c r="BN123" s="10"/>
      <c r="BO123" s="10"/>
      <c r="BP123" s="10"/>
      <c r="BQ123" s="10"/>
      <c r="BR123" s="10"/>
      <c r="BS123" s="10"/>
      <c r="BT123" s="10"/>
      <c r="BU123" s="10"/>
      <c r="BV123" s="10"/>
      <c r="BW123" s="10"/>
      <c r="BX123" s="10"/>
      <c r="BY123" s="10"/>
      <c r="BZ123" s="10"/>
    </row>
    <row r="124" spans="1:78" s="5" customFormat="1" ht="16.5" customHeight="1" x14ac:dyDescent="0.2">
      <c r="A124" s="108">
        <v>4</v>
      </c>
      <c r="B124" s="108" t="s">
        <v>182</v>
      </c>
      <c r="C124" s="53"/>
      <c r="D124" s="53"/>
      <c r="E124" s="56"/>
      <c r="F124" s="53"/>
      <c r="G124" s="53"/>
      <c r="H124" s="57"/>
      <c r="I124" s="53"/>
      <c r="J124" s="53"/>
      <c r="K124" s="57"/>
      <c r="L124" s="53"/>
      <c r="M124" s="53"/>
      <c r="N124" s="57"/>
      <c r="O124" s="53"/>
      <c r="P124" s="53"/>
      <c r="Q124" s="10"/>
      <c r="R124" s="10"/>
      <c r="BH124" s="10"/>
      <c r="BI124" s="10"/>
      <c r="BJ124" s="10"/>
      <c r="BK124" s="10"/>
      <c r="BL124" s="10"/>
      <c r="BM124" s="10"/>
      <c r="BN124" s="10"/>
      <c r="BO124" s="10"/>
      <c r="BP124" s="10"/>
      <c r="BQ124" s="10"/>
      <c r="BR124" s="10"/>
      <c r="BS124" s="10"/>
      <c r="BT124" s="10"/>
      <c r="BU124" s="10"/>
      <c r="BV124" s="10"/>
      <c r="BW124" s="10"/>
      <c r="BX124" s="10"/>
      <c r="BY124" s="10"/>
      <c r="BZ124" s="10"/>
    </row>
    <row r="125" spans="1:78" s="5" customFormat="1" ht="16.5" customHeight="1" x14ac:dyDescent="0.2">
      <c r="A125" s="125">
        <v>42</v>
      </c>
      <c r="B125" s="126" t="s">
        <v>149</v>
      </c>
      <c r="C125" s="53"/>
      <c r="D125" s="53"/>
      <c r="E125" s="56"/>
      <c r="F125" s="53"/>
      <c r="G125" s="53"/>
      <c r="H125" s="57"/>
      <c r="I125" s="53"/>
      <c r="J125" s="53"/>
      <c r="K125" s="57"/>
      <c r="L125" s="53"/>
      <c r="M125" s="53"/>
      <c r="N125" s="57"/>
      <c r="O125" s="53"/>
      <c r="P125" s="53"/>
      <c r="Q125" s="10"/>
      <c r="R125" s="10"/>
      <c r="BH125" s="10"/>
      <c r="BI125" s="10"/>
      <c r="BJ125" s="10"/>
      <c r="BK125" s="10"/>
      <c r="BL125" s="10"/>
      <c r="BM125" s="10"/>
      <c r="BN125" s="10"/>
      <c r="BO125" s="10"/>
      <c r="BP125" s="10"/>
      <c r="BQ125" s="10"/>
      <c r="BR125" s="10"/>
      <c r="BS125" s="10"/>
      <c r="BT125" s="10"/>
      <c r="BU125" s="10"/>
      <c r="BV125" s="10"/>
      <c r="BW125" s="10"/>
      <c r="BX125" s="10"/>
      <c r="BY125" s="10"/>
      <c r="BZ125" s="10"/>
    </row>
    <row r="126" spans="1:78" s="5" customFormat="1" ht="16.5" customHeight="1" x14ac:dyDescent="0.2">
      <c r="A126" s="127">
        <v>423</v>
      </c>
      <c r="B126" s="128" t="s">
        <v>170</v>
      </c>
      <c r="C126" s="53"/>
      <c r="D126" s="53"/>
      <c r="E126" s="56"/>
      <c r="F126" s="53"/>
      <c r="G126" s="53"/>
      <c r="H126" s="57"/>
      <c r="I126" s="53"/>
      <c r="J126" s="53"/>
      <c r="K126" s="57"/>
      <c r="L126" s="53"/>
      <c r="M126" s="53"/>
      <c r="N126" s="57"/>
      <c r="O126" s="53"/>
      <c r="P126" s="53"/>
      <c r="Q126" s="10"/>
      <c r="R126" s="10"/>
      <c r="BH126" s="10"/>
      <c r="BI126" s="10"/>
      <c r="BJ126" s="10"/>
      <c r="BK126" s="10"/>
      <c r="BL126" s="10"/>
      <c r="BM126" s="10"/>
      <c r="BN126" s="10"/>
      <c r="BO126" s="10"/>
      <c r="BP126" s="10"/>
      <c r="BQ126" s="10"/>
      <c r="BR126" s="10"/>
      <c r="BS126" s="10"/>
      <c r="BT126" s="10"/>
      <c r="BU126" s="10"/>
      <c r="BV126" s="10"/>
      <c r="BW126" s="10"/>
      <c r="BX126" s="10"/>
      <c r="BY126" s="10"/>
      <c r="BZ126" s="10"/>
    </row>
    <row r="127" spans="1:78" s="5" customFormat="1" ht="16.5" customHeight="1" x14ac:dyDescent="0.2">
      <c r="A127" s="135">
        <v>4230</v>
      </c>
      <c r="B127" s="45" t="s">
        <v>157</v>
      </c>
      <c r="C127" s="53"/>
      <c r="D127" s="53"/>
      <c r="E127" s="56"/>
      <c r="F127" s="53"/>
      <c r="G127" s="53"/>
      <c r="H127" s="57"/>
      <c r="I127" s="53"/>
      <c r="J127" s="53"/>
      <c r="K127" s="57"/>
      <c r="L127" s="53"/>
      <c r="M127" s="53"/>
      <c r="N127" s="57"/>
      <c r="O127" s="53"/>
      <c r="P127" s="53"/>
      <c r="Q127" s="10"/>
      <c r="R127" s="10"/>
      <c r="BH127" s="10"/>
      <c r="BI127" s="10"/>
      <c r="BJ127" s="10"/>
      <c r="BK127" s="10"/>
      <c r="BL127" s="10"/>
      <c r="BM127" s="10"/>
      <c r="BN127" s="10"/>
      <c r="BO127" s="10"/>
      <c r="BP127" s="10"/>
      <c r="BQ127" s="10"/>
      <c r="BR127" s="10"/>
      <c r="BS127" s="10"/>
      <c r="BT127" s="10"/>
      <c r="BU127" s="10"/>
      <c r="BV127" s="10"/>
      <c r="BW127" s="10"/>
      <c r="BX127" s="10"/>
      <c r="BY127" s="10"/>
      <c r="BZ127" s="10"/>
    </row>
    <row r="128" spans="1:78" s="5" customFormat="1" ht="16.5" customHeight="1" x14ac:dyDescent="0.2">
      <c r="A128" s="135">
        <v>4231</v>
      </c>
      <c r="B128" s="45" t="s">
        <v>158</v>
      </c>
      <c r="C128" s="53"/>
      <c r="D128" s="53"/>
      <c r="E128" s="56"/>
      <c r="F128" s="53"/>
      <c r="G128" s="53"/>
      <c r="H128" s="57"/>
      <c r="I128" s="53"/>
      <c r="J128" s="53"/>
      <c r="K128" s="57"/>
      <c r="L128" s="53"/>
      <c r="M128" s="53"/>
      <c r="N128" s="57"/>
      <c r="O128" s="53"/>
      <c r="P128" s="53"/>
      <c r="Q128" s="10"/>
      <c r="R128" s="10"/>
      <c r="BH128" s="10"/>
      <c r="BI128" s="10"/>
      <c r="BJ128" s="10"/>
      <c r="BK128" s="10"/>
      <c r="BL128" s="10"/>
      <c r="BM128" s="10"/>
      <c r="BN128" s="10"/>
      <c r="BO128" s="10"/>
      <c r="BP128" s="10"/>
      <c r="BQ128" s="10"/>
      <c r="BR128" s="10"/>
      <c r="BS128" s="10"/>
      <c r="BT128" s="10"/>
      <c r="BU128" s="10"/>
      <c r="BV128" s="10"/>
      <c r="BW128" s="10"/>
      <c r="BX128" s="10"/>
      <c r="BY128" s="10"/>
      <c r="BZ128" s="10"/>
    </row>
    <row r="129" spans="1:78" s="5" customFormat="1" ht="16.5" customHeight="1" x14ac:dyDescent="0.2">
      <c r="A129" s="127">
        <v>424</v>
      </c>
      <c r="B129" s="128" t="s">
        <v>159</v>
      </c>
      <c r="C129" s="53"/>
      <c r="D129" s="53"/>
      <c r="E129" s="56"/>
      <c r="F129" s="53"/>
      <c r="G129" s="53"/>
      <c r="H129" s="57"/>
      <c r="I129" s="53"/>
      <c r="J129" s="53"/>
      <c r="K129" s="57"/>
      <c r="L129" s="53"/>
      <c r="M129" s="53"/>
      <c r="N129" s="57"/>
      <c r="O129" s="53"/>
      <c r="P129" s="53"/>
      <c r="Q129" s="10"/>
      <c r="R129" s="10"/>
      <c r="BH129" s="10"/>
      <c r="BI129" s="10"/>
      <c r="BJ129" s="10"/>
      <c r="BK129" s="10"/>
      <c r="BL129" s="10"/>
      <c r="BM129" s="10"/>
      <c r="BN129" s="10"/>
      <c r="BO129" s="10"/>
      <c r="BP129" s="10"/>
      <c r="BQ129" s="10"/>
      <c r="BR129" s="10"/>
      <c r="BS129" s="10"/>
      <c r="BT129" s="10"/>
      <c r="BU129" s="10"/>
      <c r="BV129" s="10"/>
      <c r="BW129" s="10"/>
      <c r="BX129" s="10"/>
      <c r="BY129" s="10"/>
      <c r="BZ129" s="10"/>
    </row>
    <row r="130" spans="1:78" s="5" customFormat="1" ht="16.5" customHeight="1" x14ac:dyDescent="0.2">
      <c r="A130" s="135">
        <v>4240</v>
      </c>
      <c r="B130" s="45" t="s">
        <v>159</v>
      </c>
      <c r="C130" s="53"/>
      <c r="D130" s="53"/>
      <c r="E130" s="56"/>
      <c r="F130" s="53"/>
      <c r="G130" s="53"/>
      <c r="H130" s="57"/>
      <c r="I130" s="53"/>
      <c r="J130" s="53"/>
      <c r="K130" s="57"/>
      <c r="L130" s="53"/>
      <c r="M130" s="53"/>
      <c r="N130" s="57"/>
      <c r="O130" s="53"/>
      <c r="P130" s="53"/>
      <c r="Q130" s="10"/>
      <c r="R130" s="10"/>
      <c r="BH130" s="10"/>
      <c r="BI130" s="10"/>
      <c r="BJ130" s="10"/>
      <c r="BK130" s="10"/>
      <c r="BL130" s="10"/>
      <c r="BM130" s="10"/>
      <c r="BN130" s="10"/>
      <c r="BO130" s="10"/>
      <c r="BP130" s="10"/>
      <c r="BQ130" s="10"/>
      <c r="BR130" s="10"/>
      <c r="BS130" s="10"/>
      <c r="BT130" s="10"/>
      <c r="BU130" s="10"/>
      <c r="BV130" s="10"/>
      <c r="BW130" s="10"/>
      <c r="BX130" s="10"/>
      <c r="BY130" s="10"/>
      <c r="BZ130" s="10"/>
    </row>
    <row r="131" spans="1:78" s="5" customFormat="1" ht="16.5" customHeight="1" x14ac:dyDescent="0.2">
      <c r="A131" s="127">
        <v>425</v>
      </c>
      <c r="B131" s="128" t="s">
        <v>171</v>
      </c>
      <c r="C131" s="53"/>
      <c r="D131" s="53"/>
      <c r="E131" s="56"/>
      <c r="F131" s="53"/>
      <c r="G131" s="53"/>
      <c r="H131" s="57"/>
      <c r="I131" s="53"/>
      <c r="J131" s="53"/>
      <c r="K131" s="57"/>
      <c r="L131" s="53"/>
      <c r="M131" s="53"/>
      <c r="N131" s="57"/>
      <c r="O131" s="53"/>
      <c r="P131" s="53"/>
      <c r="Q131" s="10"/>
      <c r="R131" s="10"/>
      <c r="BH131" s="10"/>
      <c r="BI131" s="10"/>
      <c r="BJ131" s="10"/>
      <c r="BK131" s="10"/>
      <c r="BL131" s="10"/>
      <c r="BM131" s="10"/>
      <c r="BN131" s="10"/>
      <c r="BO131" s="10"/>
      <c r="BP131" s="10"/>
      <c r="BQ131" s="10"/>
      <c r="BR131" s="10"/>
      <c r="BS131" s="10"/>
      <c r="BT131" s="10"/>
      <c r="BU131" s="10"/>
      <c r="BV131" s="10"/>
      <c r="BW131" s="10"/>
      <c r="BX131" s="10"/>
      <c r="BY131" s="10"/>
      <c r="BZ131" s="10"/>
    </row>
    <row r="132" spans="1:78" s="5" customFormat="1" ht="16.5" customHeight="1" x14ac:dyDescent="0.2">
      <c r="A132" s="135">
        <v>4250</v>
      </c>
      <c r="B132" s="45" t="s">
        <v>160</v>
      </c>
      <c r="C132" s="53"/>
      <c r="D132" s="53"/>
      <c r="E132" s="56"/>
      <c r="F132" s="53"/>
      <c r="G132" s="53"/>
      <c r="H132" s="57"/>
      <c r="I132" s="53"/>
      <c r="J132" s="53"/>
      <c r="K132" s="57"/>
      <c r="L132" s="53"/>
      <c r="M132" s="53"/>
      <c r="N132" s="57"/>
      <c r="O132" s="53"/>
      <c r="P132" s="53"/>
      <c r="Q132" s="10"/>
      <c r="R132" s="10"/>
      <c r="BH132" s="10"/>
      <c r="BI132" s="10"/>
      <c r="BJ132" s="10"/>
      <c r="BK132" s="10"/>
      <c r="BL132" s="10"/>
      <c r="BM132" s="10"/>
      <c r="BN132" s="10"/>
      <c r="BO132" s="10"/>
      <c r="BP132" s="10"/>
      <c r="BQ132" s="10"/>
      <c r="BR132" s="10"/>
      <c r="BS132" s="10"/>
      <c r="BT132" s="10"/>
      <c r="BU132" s="10"/>
      <c r="BV132" s="10"/>
      <c r="BW132" s="10"/>
      <c r="BX132" s="10"/>
      <c r="BY132" s="10"/>
      <c r="BZ132" s="10"/>
    </row>
    <row r="133" spans="1:78" s="5" customFormat="1" ht="16.5" customHeight="1" x14ac:dyDescent="0.2">
      <c r="A133" s="127">
        <v>426</v>
      </c>
      <c r="B133" s="128" t="s">
        <v>169</v>
      </c>
      <c r="C133" s="53"/>
      <c r="D133" s="53"/>
      <c r="E133" s="56"/>
      <c r="F133" s="53"/>
      <c r="G133" s="53"/>
      <c r="H133" s="57"/>
      <c r="I133" s="53"/>
      <c r="J133" s="53"/>
      <c r="K133" s="57"/>
      <c r="L133" s="53"/>
      <c r="M133" s="53"/>
      <c r="N133" s="57"/>
      <c r="O133" s="53"/>
      <c r="P133" s="53"/>
      <c r="Q133" s="10"/>
      <c r="R133" s="10"/>
      <c r="BH133" s="10"/>
      <c r="BI133" s="10"/>
      <c r="BJ133" s="10"/>
      <c r="BK133" s="10"/>
      <c r="BL133" s="10"/>
      <c r="BM133" s="10"/>
      <c r="BN133" s="10"/>
      <c r="BO133" s="10"/>
      <c r="BP133" s="10"/>
      <c r="BQ133" s="10"/>
      <c r="BR133" s="10"/>
      <c r="BS133" s="10"/>
      <c r="BT133" s="10"/>
      <c r="BU133" s="10"/>
      <c r="BV133" s="10"/>
      <c r="BW133" s="10"/>
      <c r="BX133" s="10"/>
      <c r="BY133" s="10"/>
      <c r="BZ133" s="10"/>
    </row>
    <row r="134" spans="1:78" s="5" customFormat="1" ht="16.5" customHeight="1" x14ac:dyDescent="0.2">
      <c r="A134" s="154">
        <v>4260</v>
      </c>
      <c r="B134" s="149" t="s">
        <v>78</v>
      </c>
      <c r="C134" s="53"/>
      <c r="D134" s="53"/>
      <c r="E134" s="57"/>
      <c r="F134" s="53"/>
      <c r="G134" s="53">
        <f>+$D134*E134</f>
        <v>0</v>
      </c>
      <c r="H134" s="57"/>
      <c r="I134" s="53"/>
      <c r="J134" s="53">
        <v>1010</v>
      </c>
      <c r="K134" s="57"/>
      <c r="L134" s="53"/>
      <c r="M134" s="53">
        <v>4802</v>
      </c>
      <c r="N134" s="57"/>
      <c r="O134" s="53"/>
      <c r="P134" s="53">
        <f>+$D134*N134</f>
        <v>0</v>
      </c>
      <c r="Q134" s="10"/>
      <c r="R134" s="10"/>
      <c r="BH134" s="10"/>
      <c r="BI134" s="10"/>
      <c r="BJ134" s="10"/>
      <c r="BK134" s="10"/>
      <c r="BL134" s="10"/>
      <c r="BM134" s="10"/>
      <c r="BN134" s="10"/>
      <c r="BO134" s="10"/>
      <c r="BP134" s="10"/>
      <c r="BQ134" s="10"/>
      <c r="BR134" s="10"/>
      <c r="BS134" s="10"/>
      <c r="BT134" s="10"/>
      <c r="BU134" s="10"/>
      <c r="BV134" s="10"/>
      <c r="BW134" s="10"/>
      <c r="BX134" s="10"/>
      <c r="BY134" s="10"/>
      <c r="BZ134" s="10"/>
    </row>
    <row r="135" spans="1:78" s="5" customFormat="1" ht="16.5" customHeight="1" x14ac:dyDescent="0.2">
      <c r="A135" s="41">
        <v>429</v>
      </c>
      <c r="B135" s="132" t="s">
        <v>161</v>
      </c>
      <c r="C135" s="53"/>
      <c r="D135" s="53"/>
      <c r="E135" s="57"/>
      <c r="F135" s="53"/>
      <c r="G135" s="53"/>
      <c r="H135" s="57"/>
      <c r="I135" s="53"/>
      <c r="J135" s="53"/>
      <c r="K135" s="57"/>
      <c r="L135" s="53"/>
      <c r="M135" s="53"/>
      <c r="N135" s="57"/>
      <c r="O135" s="53"/>
      <c r="P135" s="53"/>
      <c r="Q135" s="10"/>
      <c r="R135" s="10"/>
      <c r="BH135" s="10"/>
      <c r="BI135" s="10"/>
      <c r="BJ135" s="10"/>
      <c r="BK135" s="10"/>
      <c r="BL135" s="10"/>
      <c r="BM135" s="10"/>
      <c r="BN135" s="10"/>
      <c r="BO135" s="10"/>
      <c r="BP135" s="10"/>
      <c r="BQ135" s="10"/>
      <c r="BR135" s="10"/>
      <c r="BS135" s="10"/>
      <c r="BT135" s="10"/>
      <c r="BU135" s="10"/>
      <c r="BV135" s="10"/>
      <c r="BW135" s="10"/>
      <c r="BX135" s="10"/>
      <c r="BY135" s="10"/>
      <c r="BZ135" s="10"/>
    </row>
    <row r="136" spans="1:78" s="5" customFormat="1" ht="16.5" customHeight="1" x14ac:dyDescent="0.2">
      <c r="A136" s="154">
        <v>4290</v>
      </c>
      <c r="B136" s="149" t="s">
        <v>161</v>
      </c>
      <c r="C136" s="53"/>
      <c r="D136" s="53"/>
      <c r="E136" s="57"/>
      <c r="F136" s="53"/>
      <c r="G136" s="53"/>
      <c r="H136" s="57"/>
      <c r="I136" s="53"/>
      <c r="J136" s="53"/>
      <c r="K136" s="57"/>
      <c r="L136" s="53"/>
      <c r="M136" s="53"/>
      <c r="N136" s="57"/>
      <c r="O136" s="53"/>
      <c r="P136" s="53"/>
      <c r="Q136" s="10"/>
      <c r="R136" s="10"/>
      <c r="BH136" s="10"/>
      <c r="BI136" s="10"/>
      <c r="BJ136" s="10"/>
      <c r="BK136" s="10"/>
      <c r="BL136" s="10"/>
      <c r="BM136" s="10"/>
      <c r="BN136" s="10"/>
      <c r="BO136" s="10"/>
      <c r="BP136" s="10"/>
      <c r="BQ136" s="10"/>
      <c r="BR136" s="10"/>
      <c r="BS136" s="10"/>
      <c r="BT136" s="10"/>
      <c r="BU136" s="10"/>
      <c r="BV136" s="10"/>
      <c r="BW136" s="10"/>
      <c r="BX136" s="10"/>
      <c r="BY136" s="10"/>
      <c r="BZ136" s="10"/>
    </row>
    <row r="137" spans="1:78" s="117" customFormat="1" ht="16.5" customHeight="1" x14ac:dyDescent="0.2">
      <c r="A137" s="125">
        <v>44</v>
      </c>
      <c r="B137" s="126" t="s">
        <v>150</v>
      </c>
      <c r="C137" s="115"/>
      <c r="D137" s="115"/>
      <c r="E137" s="116"/>
      <c r="F137" s="115"/>
      <c r="G137" s="115"/>
      <c r="H137" s="116"/>
      <c r="I137" s="115"/>
      <c r="J137" s="115"/>
      <c r="K137" s="116"/>
      <c r="L137" s="115"/>
      <c r="M137" s="115"/>
      <c r="N137" s="116"/>
      <c r="O137" s="115"/>
      <c r="P137" s="115"/>
      <c r="Q137" s="9"/>
      <c r="R137" s="9"/>
      <c r="BH137" s="10"/>
      <c r="BI137" s="10"/>
      <c r="BJ137" s="10"/>
      <c r="BK137" s="10"/>
      <c r="BL137" s="10"/>
      <c r="BM137" s="10"/>
      <c r="BN137" s="10"/>
      <c r="BO137" s="10"/>
      <c r="BP137" s="10"/>
      <c r="BQ137" s="10"/>
      <c r="BR137" s="10"/>
      <c r="BS137" s="10"/>
      <c r="BT137" s="10"/>
      <c r="BU137" s="10"/>
      <c r="BV137" s="10"/>
      <c r="BW137" s="10"/>
      <c r="BX137" s="10"/>
      <c r="BY137" s="10"/>
      <c r="BZ137" s="10"/>
    </row>
    <row r="138" spans="1:78" s="5" customFormat="1" ht="16.5" customHeight="1" x14ac:dyDescent="0.2">
      <c r="A138" s="41">
        <v>447</v>
      </c>
      <c r="B138" s="132" t="s">
        <v>195</v>
      </c>
      <c r="C138" s="53"/>
      <c r="D138" s="53"/>
      <c r="E138" s="57"/>
      <c r="F138" s="53"/>
      <c r="G138" s="53"/>
      <c r="H138" s="57"/>
      <c r="I138" s="53"/>
      <c r="J138" s="53"/>
      <c r="K138" s="57"/>
      <c r="L138" s="53"/>
      <c r="M138" s="53"/>
      <c r="N138" s="57"/>
      <c r="O138" s="53"/>
      <c r="P138" s="53"/>
      <c r="Q138" s="10"/>
      <c r="R138" s="10"/>
      <c r="BH138" s="10"/>
      <c r="BI138" s="10"/>
      <c r="BJ138" s="10"/>
      <c r="BK138" s="10"/>
      <c r="BL138" s="10"/>
      <c r="BM138" s="10"/>
      <c r="BN138" s="10"/>
      <c r="BO138" s="10"/>
      <c r="BP138" s="10"/>
      <c r="BQ138" s="10"/>
      <c r="BR138" s="10"/>
      <c r="BS138" s="10"/>
      <c r="BT138" s="10"/>
      <c r="BU138" s="10"/>
      <c r="BV138" s="10"/>
      <c r="BW138" s="10"/>
      <c r="BX138" s="10"/>
      <c r="BY138" s="10"/>
      <c r="BZ138" s="10"/>
    </row>
    <row r="139" spans="1:78" s="5" customFormat="1" ht="16.5" customHeight="1" x14ac:dyDescent="0.2">
      <c r="A139" s="154">
        <v>4470</v>
      </c>
      <c r="B139" s="149" t="s">
        <v>190</v>
      </c>
      <c r="C139" s="53"/>
      <c r="D139" s="53"/>
      <c r="E139" s="56"/>
      <c r="F139" s="53"/>
      <c r="G139" s="53">
        <f>+$D139*E139</f>
        <v>0</v>
      </c>
      <c r="H139" s="57"/>
      <c r="I139" s="53"/>
      <c r="J139" s="53">
        <v>9090</v>
      </c>
      <c r="K139" s="57"/>
      <c r="L139" s="53"/>
      <c r="M139" s="53">
        <v>11043</v>
      </c>
      <c r="N139" s="57"/>
      <c r="O139" s="53"/>
      <c r="P139" s="53">
        <v>0</v>
      </c>
      <c r="Q139" s="10"/>
      <c r="R139" s="10"/>
      <c r="BH139" s="10"/>
      <c r="BI139" s="10"/>
      <c r="BJ139" s="10"/>
      <c r="BK139" s="10"/>
      <c r="BL139" s="10"/>
      <c r="BM139" s="10"/>
      <c r="BN139" s="10"/>
      <c r="BO139" s="10"/>
      <c r="BP139" s="10"/>
      <c r="BQ139" s="10"/>
      <c r="BR139" s="10"/>
      <c r="BS139" s="10"/>
      <c r="BT139" s="10"/>
      <c r="BU139" s="10"/>
      <c r="BV139" s="10"/>
      <c r="BW139" s="10"/>
      <c r="BX139" s="10"/>
      <c r="BY139" s="10"/>
      <c r="BZ139" s="10"/>
    </row>
    <row r="140" spans="1:78" s="5" customFormat="1" ht="16.5" customHeight="1" x14ac:dyDescent="0.2">
      <c r="A140" s="154">
        <v>4471</v>
      </c>
      <c r="B140" s="149" t="s">
        <v>192</v>
      </c>
      <c r="C140" s="53"/>
      <c r="D140" s="53"/>
      <c r="E140" s="56"/>
      <c r="F140" s="53"/>
      <c r="G140" s="53"/>
      <c r="H140" s="57"/>
      <c r="I140" s="53"/>
      <c r="J140" s="53"/>
      <c r="K140" s="57"/>
      <c r="L140" s="53"/>
      <c r="M140" s="53"/>
      <c r="N140" s="57"/>
      <c r="O140" s="53"/>
      <c r="P140" s="53"/>
      <c r="Q140" s="10"/>
      <c r="R140" s="10"/>
      <c r="BH140" s="10"/>
      <c r="BI140" s="10"/>
      <c r="BJ140" s="10"/>
      <c r="BK140" s="10"/>
      <c r="BL140" s="10"/>
      <c r="BM140" s="10"/>
      <c r="BN140" s="10"/>
      <c r="BO140" s="10"/>
      <c r="BP140" s="10"/>
      <c r="BQ140" s="10"/>
      <c r="BR140" s="10"/>
      <c r="BS140" s="10"/>
      <c r="BT140" s="10"/>
      <c r="BU140" s="10"/>
      <c r="BV140" s="10"/>
      <c r="BW140" s="10"/>
      <c r="BX140" s="10"/>
      <c r="BY140" s="10"/>
      <c r="BZ140" s="10"/>
    </row>
    <row r="141" spans="1:78" s="5" customFormat="1" ht="16.5" customHeight="1" x14ac:dyDescent="0.2">
      <c r="A141" s="154">
        <v>4472</v>
      </c>
      <c r="B141" s="149" t="s">
        <v>162</v>
      </c>
      <c r="C141" s="53"/>
      <c r="D141" s="53"/>
      <c r="E141" s="56"/>
      <c r="F141" s="53"/>
      <c r="G141" s="53"/>
      <c r="H141" s="57"/>
      <c r="I141" s="53"/>
      <c r="J141" s="53"/>
      <c r="K141" s="57"/>
      <c r="L141" s="53"/>
      <c r="M141" s="53"/>
      <c r="N141" s="57"/>
      <c r="O141" s="53"/>
      <c r="P141" s="53"/>
      <c r="Q141" s="10"/>
      <c r="R141" s="10"/>
      <c r="BH141" s="10"/>
      <c r="BI141" s="10"/>
      <c r="BJ141" s="10"/>
      <c r="BK141" s="10"/>
      <c r="BL141" s="10"/>
      <c r="BM141" s="10"/>
      <c r="BN141" s="10"/>
      <c r="BO141" s="10"/>
      <c r="BP141" s="10"/>
      <c r="BQ141" s="10"/>
      <c r="BR141" s="10"/>
      <c r="BS141" s="10"/>
      <c r="BT141" s="10"/>
      <c r="BU141" s="10"/>
      <c r="BV141" s="10"/>
      <c r="BW141" s="10"/>
      <c r="BX141" s="10"/>
      <c r="BY141" s="10"/>
      <c r="BZ141" s="10"/>
    </row>
    <row r="142" spans="1:78" s="5" customFormat="1" ht="16.5" customHeight="1" x14ac:dyDescent="0.2">
      <c r="A142" s="154">
        <v>4479</v>
      </c>
      <c r="B142" s="149" t="s">
        <v>163</v>
      </c>
      <c r="C142" s="53"/>
      <c r="D142" s="53"/>
      <c r="E142" s="56"/>
      <c r="F142" s="53"/>
      <c r="G142" s="53"/>
      <c r="H142" s="57"/>
      <c r="I142" s="53"/>
      <c r="J142" s="53"/>
      <c r="K142" s="57"/>
      <c r="L142" s="53"/>
      <c r="M142" s="53"/>
      <c r="N142" s="57"/>
      <c r="O142" s="53"/>
      <c r="P142" s="53"/>
      <c r="Q142" s="10"/>
      <c r="R142" s="10"/>
      <c r="BH142" s="10"/>
      <c r="BI142" s="10"/>
      <c r="BJ142" s="10"/>
      <c r="BK142" s="10"/>
      <c r="BL142" s="10"/>
      <c r="BM142" s="10"/>
      <c r="BN142" s="10"/>
      <c r="BO142" s="10"/>
      <c r="BP142" s="10"/>
      <c r="BQ142" s="10"/>
      <c r="BR142" s="10"/>
      <c r="BS142" s="10"/>
      <c r="BT142" s="10"/>
      <c r="BU142" s="10"/>
      <c r="BV142" s="10"/>
      <c r="BW142" s="10"/>
      <c r="BX142" s="10"/>
      <c r="BY142" s="10"/>
      <c r="BZ142" s="10"/>
    </row>
    <row r="143" spans="1:78" s="5" customFormat="1" ht="16.5" customHeight="1" x14ac:dyDescent="0.2">
      <c r="A143" s="41">
        <v>448</v>
      </c>
      <c r="B143" s="132" t="s">
        <v>172</v>
      </c>
      <c r="C143" s="53"/>
      <c r="D143" s="53"/>
      <c r="E143" s="56"/>
      <c r="F143" s="53"/>
      <c r="G143" s="53"/>
      <c r="H143" s="57"/>
      <c r="I143" s="53"/>
      <c r="J143" s="53"/>
      <c r="K143" s="57"/>
      <c r="L143" s="53"/>
      <c r="M143" s="53"/>
      <c r="N143" s="57"/>
      <c r="O143" s="53"/>
      <c r="P143" s="53"/>
      <c r="Q143" s="10"/>
      <c r="R143" s="10"/>
      <c r="BH143" s="10"/>
      <c r="BI143" s="10"/>
      <c r="BJ143" s="10"/>
      <c r="BK143" s="10"/>
      <c r="BL143" s="10"/>
      <c r="BM143" s="10"/>
      <c r="BN143" s="10"/>
      <c r="BO143" s="10"/>
      <c r="BP143" s="10"/>
      <c r="BQ143" s="10"/>
      <c r="BR143" s="10"/>
      <c r="BS143" s="10"/>
      <c r="BT143" s="10"/>
      <c r="BU143" s="10"/>
      <c r="BV143" s="10"/>
      <c r="BW143" s="10"/>
      <c r="BX143" s="10"/>
      <c r="BY143" s="10"/>
      <c r="BZ143" s="10"/>
    </row>
    <row r="144" spans="1:78" s="5" customFormat="1" ht="16.5" customHeight="1" x14ac:dyDescent="0.2">
      <c r="A144" s="154">
        <v>4480</v>
      </c>
      <c r="B144" s="149" t="s">
        <v>164</v>
      </c>
      <c r="C144" s="53"/>
      <c r="D144" s="53"/>
      <c r="E144" s="56"/>
      <c r="F144" s="53"/>
      <c r="G144" s="53"/>
      <c r="H144" s="57"/>
      <c r="I144" s="53"/>
      <c r="J144" s="53"/>
      <c r="K144" s="57"/>
      <c r="L144" s="53"/>
      <c r="M144" s="53"/>
      <c r="N144" s="57"/>
      <c r="O144" s="53"/>
      <c r="P144" s="53"/>
      <c r="Q144" s="10"/>
      <c r="R144" s="10"/>
      <c r="BH144" s="10"/>
      <c r="BI144" s="10"/>
      <c r="BJ144" s="10"/>
      <c r="BK144" s="10"/>
      <c r="BL144" s="10"/>
      <c r="BM144" s="10"/>
      <c r="BN144" s="10"/>
      <c r="BO144" s="10"/>
      <c r="BP144" s="10"/>
      <c r="BQ144" s="10"/>
      <c r="BR144" s="10"/>
      <c r="BS144" s="10"/>
      <c r="BT144" s="10"/>
      <c r="BU144" s="10"/>
      <c r="BV144" s="10"/>
      <c r="BW144" s="10"/>
      <c r="BX144" s="10"/>
      <c r="BY144" s="10"/>
      <c r="BZ144" s="10"/>
    </row>
    <row r="145" spans="1:78" s="5" customFormat="1" ht="16.5" customHeight="1" x14ac:dyDescent="0.2">
      <c r="A145" s="154">
        <v>4489</v>
      </c>
      <c r="B145" s="149" t="s">
        <v>165</v>
      </c>
      <c r="C145" s="53"/>
      <c r="D145" s="53"/>
      <c r="E145" s="56"/>
      <c r="F145" s="53"/>
      <c r="G145" s="53"/>
      <c r="H145" s="57"/>
      <c r="I145" s="53"/>
      <c r="J145" s="53"/>
      <c r="K145" s="57"/>
      <c r="L145" s="53"/>
      <c r="M145" s="53"/>
      <c r="N145" s="57"/>
      <c r="O145" s="53"/>
      <c r="P145" s="53"/>
      <c r="Q145" s="10"/>
      <c r="R145" s="10"/>
      <c r="BH145" s="10"/>
      <c r="BI145" s="10"/>
      <c r="BJ145" s="10"/>
      <c r="BK145" s="10"/>
      <c r="BL145" s="10"/>
      <c r="BM145" s="10"/>
      <c r="BN145" s="10"/>
      <c r="BO145" s="10"/>
      <c r="BP145" s="10"/>
      <c r="BQ145" s="10"/>
      <c r="BR145" s="10"/>
      <c r="BS145" s="10"/>
      <c r="BT145" s="10"/>
      <c r="BU145" s="10"/>
      <c r="BV145" s="10"/>
      <c r="BW145" s="10"/>
      <c r="BX145" s="10"/>
      <c r="BY145" s="10"/>
      <c r="BZ145" s="10"/>
    </row>
    <row r="146" spans="1:78" s="5" customFormat="1" ht="16.5" customHeight="1" x14ac:dyDescent="0.2">
      <c r="A146" s="41">
        <v>449</v>
      </c>
      <c r="B146" s="132" t="s">
        <v>173</v>
      </c>
      <c r="C146" s="53"/>
      <c r="D146" s="53"/>
      <c r="E146" s="56"/>
      <c r="F146" s="53"/>
      <c r="G146" s="53"/>
      <c r="H146" s="57"/>
      <c r="I146" s="53"/>
      <c r="J146" s="53"/>
      <c r="K146" s="57"/>
      <c r="L146" s="53"/>
      <c r="M146" s="53"/>
      <c r="N146" s="57"/>
      <c r="O146" s="53"/>
      <c r="P146" s="53"/>
      <c r="Q146" s="10"/>
      <c r="R146" s="10"/>
      <c r="BH146" s="10"/>
      <c r="BI146" s="10"/>
      <c r="BJ146" s="10"/>
      <c r="BK146" s="10"/>
      <c r="BL146" s="10"/>
      <c r="BM146" s="10"/>
      <c r="BN146" s="10"/>
      <c r="BO146" s="10"/>
      <c r="BP146" s="10"/>
      <c r="BQ146" s="10"/>
      <c r="BR146" s="10"/>
      <c r="BS146" s="10"/>
      <c r="BT146" s="10"/>
      <c r="BU146" s="10"/>
      <c r="BV146" s="10"/>
      <c r="BW146" s="10"/>
      <c r="BX146" s="10"/>
      <c r="BY146" s="10"/>
      <c r="BZ146" s="10"/>
    </row>
    <row r="147" spans="1:78" s="5" customFormat="1" ht="16.5" customHeight="1" x14ac:dyDescent="0.2">
      <c r="A147" s="154">
        <v>4490</v>
      </c>
      <c r="B147" s="149" t="s">
        <v>166</v>
      </c>
      <c r="C147" s="53"/>
      <c r="D147" s="53"/>
      <c r="E147" s="56"/>
      <c r="F147" s="53"/>
      <c r="G147" s="53"/>
      <c r="H147" s="57"/>
      <c r="I147" s="53"/>
      <c r="J147" s="53"/>
      <c r="K147" s="57"/>
      <c r="L147" s="53"/>
      <c r="M147" s="53"/>
      <c r="N147" s="57"/>
      <c r="O147" s="53"/>
      <c r="P147" s="53"/>
      <c r="Q147" s="10"/>
      <c r="R147" s="10"/>
      <c r="BH147" s="10"/>
      <c r="BI147" s="10"/>
      <c r="BJ147" s="10"/>
      <c r="BK147" s="10"/>
      <c r="BL147" s="10"/>
      <c r="BM147" s="10"/>
      <c r="BN147" s="10"/>
      <c r="BO147" s="10"/>
      <c r="BP147" s="10"/>
      <c r="BQ147" s="10"/>
      <c r="BR147" s="10"/>
      <c r="BS147" s="10"/>
      <c r="BT147" s="10"/>
      <c r="BU147" s="10"/>
      <c r="BV147" s="10"/>
      <c r="BW147" s="10"/>
      <c r="BX147" s="10"/>
      <c r="BY147" s="10"/>
      <c r="BZ147" s="10"/>
    </row>
    <row r="148" spans="1:78" s="5" customFormat="1" ht="16.5" customHeight="1" x14ac:dyDescent="0.2">
      <c r="A148" s="125">
        <v>49</v>
      </c>
      <c r="B148" s="126" t="s">
        <v>148</v>
      </c>
      <c r="C148" s="53"/>
      <c r="D148" s="53"/>
      <c r="E148" s="56"/>
      <c r="F148" s="53"/>
      <c r="G148" s="53"/>
      <c r="H148" s="57"/>
      <c r="I148" s="53"/>
      <c r="J148" s="53"/>
      <c r="K148" s="57"/>
      <c r="L148" s="53"/>
      <c r="M148" s="53"/>
      <c r="N148" s="57"/>
      <c r="O148" s="53"/>
      <c r="P148" s="53"/>
      <c r="Q148" s="10"/>
      <c r="R148" s="10"/>
      <c r="BH148" s="10"/>
      <c r="BI148" s="10"/>
      <c r="BJ148" s="10"/>
      <c r="BK148" s="10"/>
      <c r="BL148" s="10"/>
      <c r="BM148" s="10"/>
      <c r="BN148" s="10"/>
      <c r="BO148" s="10"/>
      <c r="BP148" s="10"/>
      <c r="BQ148" s="10"/>
      <c r="BR148" s="10"/>
      <c r="BS148" s="10"/>
      <c r="BT148" s="10"/>
      <c r="BU148" s="10"/>
      <c r="BV148" s="10"/>
      <c r="BW148" s="10"/>
      <c r="BX148" s="10"/>
      <c r="BY148" s="10"/>
      <c r="BZ148" s="10"/>
    </row>
    <row r="149" spans="1:78" s="134" customFormat="1" ht="16.5" customHeight="1" x14ac:dyDescent="0.2">
      <c r="A149" s="127">
        <v>490</v>
      </c>
      <c r="B149" s="128" t="s">
        <v>174</v>
      </c>
      <c r="C149" s="54"/>
      <c r="D149" s="54"/>
      <c r="E149" s="131"/>
      <c r="F149" s="54"/>
      <c r="G149" s="54"/>
      <c r="H149" s="129"/>
      <c r="I149" s="54"/>
      <c r="J149" s="54"/>
      <c r="K149" s="129"/>
      <c r="L149" s="54"/>
      <c r="M149" s="54"/>
      <c r="N149" s="129"/>
      <c r="O149" s="54"/>
      <c r="P149" s="54"/>
      <c r="Q149" s="133"/>
      <c r="R149" s="133"/>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10"/>
      <c r="BI149" s="10"/>
      <c r="BJ149" s="10"/>
      <c r="BK149" s="10"/>
      <c r="BL149" s="10"/>
      <c r="BM149" s="10"/>
      <c r="BN149" s="10"/>
      <c r="BO149" s="10"/>
      <c r="BP149" s="10"/>
      <c r="BQ149" s="10"/>
      <c r="BR149" s="10"/>
      <c r="BS149" s="10"/>
      <c r="BT149" s="10"/>
      <c r="BU149" s="10"/>
      <c r="BV149" s="10"/>
      <c r="BW149" s="10"/>
      <c r="BX149" s="10"/>
      <c r="BY149" s="10"/>
      <c r="BZ149" s="10"/>
    </row>
    <row r="150" spans="1:78" s="5" customFormat="1" ht="16.5" customHeight="1" x14ac:dyDescent="0.2">
      <c r="A150" s="154">
        <v>4900</v>
      </c>
      <c r="B150" s="149" t="s">
        <v>77</v>
      </c>
      <c r="C150" s="53"/>
      <c r="D150" s="53"/>
      <c r="E150" s="56"/>
      <c r="F150" s="53"/>
      <c r="G150" s="53"/>
      <c r="H150" s="57"/>
      <c r="I150" s="53"/>
      <c r="J150" s="53"/>
      <c r="K150" s="57"/>
      <c r="L150" s="53"/>
      <c r="M150" s="53"/>
      <c r="N150" s="57"/>
      <c r="O150" s="53"/>
      <c r="P150" s="53"/>
      <c r="Q150" s="10"/>
      <c r="R150" s="10"/>
      <c r="BH150" s="10"/>
      <c r="BI150" s="10"/>
      <c r="BJ150" s="10"/>
      <c r="BK150" s="10"/>
      <c r="BL150" s="10"/>
      <c r="BM150" s="10"/>
      <c r="BN150" s="10"/>
      <c r="BO150" s="10"/>
      <c r="BP150" s="10"/>
      <c r="BQ150" s="10"/>
      <c r="BR150" s="10"/>
      <c r="BS150" s="10"/>
      <c r="BT150" s="10"/>
      <c r="BU150" s="10"/>
      <c r="BV150" s="10"/>
      <c r="BW150" s="10"/>
      <c r="BX150" s="10"/>
      <c r="BY150" s="10"/>
      <c r="BZ150" s="10"/>
    </row>
    <row r="151" spans="1:78" s="5" customFormat="1" ht="16.5" customHeight="1" x14ac:dyDescent="0.2">
      <c r="A151" s="41">
        <v>491</v>
      </c>
      <c r="B151" s="132" t="s">
        <v>175</v>
      </c>
      <c r="C151" s="53"/>
      <c r="D151" s="53"/>
      <c r="E151" s="56"/>
      <c r="F151" s="53"/>
      <c r="G151" s="53"/>
      <c r="H151" s="57"/>
      <c r="I151" s="53"/>
      <c r="J151" s="53"/>
      <c r="K151" s="57"/>
      <c r="L151" s="53"/>
      <c r="M151" s="53"/>
      <c r="N151" s="57"/>
      <c r="O151" s="53"/>
      <c r="P151" s="53"/>
      <c r="Q151" s="10"/>
      <c r="R151" s="10"/>
      <c r="BH151" s="10"/>
      <c r="BI151" s="10"/>
      <c r="BJ151" s="10"/>
      <c r="BK151" s="10"/>
      <c r="BL151" s="10"/>
      <c r="BM151" s="10"/>
      <c r="BN151" s="10"/>
      <c r="BO151" s="10"/>
      <c r="BP151" s="10"/>
      <c r="BQ151" s="10"/>
      <c r="BR151" s="10"/>
      <c r="BS151" s="10"/>
      <c r="BT151" s="10"/>
      <c r="BU151" s="10"/>
      <c r="BV151" s="10"/>
      <c r="BW151" s="10"/>
      <c r="BX151" s="10"/>
      <c r="BY151" s="10"/>
      <c r="BZ151" s="10"/>
    </row>
    <row r="152" spans="1:78" s="5" customFormat="1" ht="16.5" customHeight="1" x14ac:dyDescent="0.2">
      <c r="A152" s="154">
        <v>4910</v>
      </c>
      <c r="B152" s="149" t="s">
        <v>152</v>
      </c>
      <c r="C152" s="53"/>
      <c r="D152" s="53"/>
      <c r="E152" s="56"/>
      <c r="F152" s="53"/>
      <c r="G152" s="53"/>
      <c r="H152" s="57"/>
      <c r="I152" s="53"/>
      <c r="J152" s="53"/>
      <c r="K152" s="57"/>
      <c r="L152" s="53"/>
      <c r="M152" s="53"/>
      <c r="N152" s="57"/>
      <c r="O152" s="53"/>
      <c r="P152" s="53"/>
      <c r="Q152" s="10"/>
      <c r="R152" s="10"/>
      <c r="BH152" s="10"/>
      <c r="BI152" s="10"/>
      <c r="BJ152" s="10"/>
      <c r="BK152" s="10"/>
      <c r="BL152" s="10"/>
      <c r="BM152" s="10"/>
      <c r="BN152" s="10"/>
      <c r="BO152" s="10"/>
      <c r="BP152" s="10"/>
      <c r="BQ152" s="10"/>
      <c r="BR152" s="10"/>
      <c r="BS152" s="10"/>
      <c r="BT152" s="10"/>
      <c r="BU152" s="10"/>
      <c r="BV152" s="10"/>
      <c r="BW152" s="10"/>
      <c r="BX152" s="10"/>
      <c r="BY152" s="10"/>
      <c r="BZ152" s="10"/>
    </row>
    <row r="153" spans="1:78" s="5" customFormat="1" ht="16.5" customHeight="1" x14ac:dyDescent="0.2">
      <c r="A153" s="41">
        <v>492</v>
      </c>
      <c r="B153" s="132" t="s">
        <v>186</v>
      </c>
      <c r="C153" s="53"/>
      <c r="D153" s="53"/>
      <c r="E153" s="56"/>
      <c r="F153" s="53"/>
      <c r="G153" s="53"/>
      <c r="H153" s="57"/>
      <c r="I153" s="53"/>
      <c r="J153" s="53"/>
      <c r="K153" s="57"/>
      <c r="L153" s="53"/>
      <c r="M153" s="53"/>
      <c r="N153" s="57"/>
      <c r="O153" s="53"/>
      <c r="P153" s="53"/>
      <c r="Q153" s="10"/>
      <c r="R153" s="10"/>
      <c r="BH153" s="10"/>
      <c r="BI153" s="10"/>
      <c r="BJ153" s="10"/>
      <c r="BK153" s="10"/>
      <c r="BL153" s="10"/>
      <c r="BM153" s="10"/>
      <c r="BN153" s="10"/>
      <c r="BO153" s="10"/>
      <c r="BP153" s="10"/>
      <c r="BQ153" s="10"/>
      <c r="BR153" s="10"/>
      <c r="BS153" s="10"/>
      <c r="BT153" s="10"/>
      <c r="BU153" s="10"/>
      <c r="BV153" s="10"/>
      <c r="BW153" s="10"/>
      <c r="BX153" s="10"/>
      <c r="BY153" s="10"/>
      <c r="BZ153" s="10"/>
    </row>
    <row r="154" spans="1:78" s="5" customFormat="1" ht="16.5" customHeight="1" x14ac:dyDescent="0.2">
      <c r="A154" s="154">
        <v>4920</v>
      </c>
      <c r="B154" s="149" t="s">
        <v>153</v>
      </c>
      <c r="C154" s="53"/>
      <c r="D154" s="53"/>
      <c r="E154" s="56"/>
      <c r="F154" s="53"/>
      <c r="G154" s="53"/>
      <c r="H154" s="57"/>
      <c r="I154" s="53"/>
      <c r="J154" s="53"/>
      <c r="K154" s="57"/>
      <c r="L154" s="53"/>
      <c r="M154" s="53"/>
      <c r="N154" s="57"/>
      <c r="O154" s="53"/>
      <c r="P154" s="53"/>
      <c r="Q154" s="10"/>
      <c r="R154" s="10"/>
      <c r="BH154" s="10"/>
      <c r="BI154" s="10"/>
      <c r="BJ154" s="10"/>
      <c r="BK154" s="10"/>
      <c r="BL154" s="10"/>
      <c r="BM154" s="10"/>
      <c r="BN154" s="10"/>
      <c r="BO154" s="10"/>
      <c r="BP154" s="10"/>
      <c r="BQ154" s="10"/>
      <c r="BR154" s="10"/>
      <c r="BS154" s="10"/>
      <c r="BT154" s="10"/>
      <c r="BU154" s="10"/>
      <c r="BV154" s="10"/>
      <c r="BW154" s="10"/>
      <c r="BX154" s="10"/>
      <c r="BY154" s="10"/>
      <c r="BZ154" s="10"/>
    </row>
    <row r="155" spans="1:78" s="5" customFormat="1" ht="16.5" customHeight="1" x14ac:dyDescent="0.2">
      <c r="A155" s="41">
        <v>493</v>
      </c>
      <c r="B155" s="132" t="s">
        <v>184</v>
      </c>
      <c r="C155" s="53"/>
      <c r="D155" s="53"/>
      <c r="E155" s="56"/>
      <c r="F155" s="53"/>
      <c r="G155" s="53"/>
      <c r="H155" s="57"/>
      <c r="I155" s="53"/>
      <c r="J155" s="53"/>
      <c r="K155" s="57"/>
      <c r="L155" s="53"/>
      <c r="M155" s="53"/>
      <c r="N155" s="57"/>
      <c r="O155" s="53"/>
      <c r="P155" s="53"/>
      <c r="Q155" s="10"/>
      <c r="R155" s="10"/>
      <c r="BH155" s="10"/>
      <c r="BI155" s="10"/>
      <c r="BJ155" s="10"/>
      <c r="BK155" s="10"/>
      <c r="BL155" s="10"/>
      <c r="BM155" s="10"/>
      <c r="BN155" s="10"/>
      <c r="BO155" s="10"/>
      <c r="BP155" s="10"/>
      <c r="BQ155" s="10"/>
      <c r="BR155" s="10"/>
      <c r="BS155" s="10"/>
      <c r="BT155" s="10"/>
      <c r="BU155" s="10"/>
      <c r="BV155" s="10"/>
      <c r="BW155" s="10"/>
      <c r="BX155" s="10"/>
      <c r="BY155" s="10"/>
      <c r="BZ155" s="10"/>
    </row>
    <row r="156" spans="1:78" s="5" customFormat="1" ht="16.5" customHeight="1" x14ac:dyDescent="0.2">
      <c r="A156" s="154">
        <v>4930</v>
      </c>
      <c r="B156" s="152" t="s">
        <v>79</v>
      </c>
      <c r="C156" s="53"/>
      <c r="D156" s="53"/>
      <c r="E156" s="57"/>
      <c r="F156" s="53"/>
      <c r="G156" s="53">
        <f>+$D156*E156</f>
        <v>0</v>
      </c>
      <c r="H156" s="57"/>
      <c r="I156" s="53"/>
      <c r="J156" s="53"/>
      <c r="K156" s="57"/>
      <c r="L156" s="53"/>
      <c r="M156" s="53">
        <v>11600</v>
      </c>
      <c r="N156" s="57"/>
      <c r="O156" s="53"/>
      <c r="P156" s="53">
        <f>+$D156*N156</f>
        <v>0</v>
      </c>
      <c r="Q156" s="10"/>
      <c r="R156" s="10"/>
      <c r="BH156" s="10"/>
      <c r="BI156" s="10"/>
      <c r="BJ156" s="10"/>
      <c r="BK156" s="10"/>
      <c r="BL156" s="10"/>
      <c r="BM156" s="10"/>
      <c r="BN156" s="10"/>
      <c r="BO156" s="10"/>
      <c r="BP156" s="10"/>
      <c r="BQ156" s="10"/>
      <c r="BR156" s="10"/>
      <c r="BS156" s="10"/>
      <c r="BT156" s="10"/>
      <c r="BU156" s="10"/>
      <c r="BV156" s="10"/>
      <c r="BW156" s="10"/>
      <c r="BX156" s="10"/>
      <c r="BY156" s="10"/>
      <c r="BZ156" s="10"/>
    </row>
    <row r="157" spans="1:78" s="5" customFormat="1" ht="16.5" customHeight="1" x14ac:dyDescent="0.2">
      <c r="A157" s="41">
        <v>494</v>
      </c>
      <c r="B157" s="153" t="s">
        <v>176</v>
      </c>
      <c r="C157" s="53"/>
      <c r="D157" s="53"/>
      <c r="E157" s="57"/>
      <c r="F157" s="53"/>
      <c r="G157" s="53"/>
      <c r="H157" s="57"/>
      <c r="I157" s="53"/>
      <c r="J157" s="53"/>
      <c r="K157" s="57"/>
      <c r="L157" s="53"/>
      <c r="M157" s="53"/>
      <c r="N157" s="57"/>
      <c r="O157" s="53"/>
      <c r="P157" s="53"/>
      <c r="Q157" s="10"/>
      <c r="R157" s="10"/>
      <c r="BH157" s="10"/>
      <c r="BI157" s="10"/>
      <c r="BJ157" s="10"/>
      <c r="BK157" s="10"/>
      <c r="BL157" s="10"/>
      <c r="BM157" s="10"/>
      <c r="BN157" s="10"/>
      <c r="BO157" s="10"/>
      <c r="BP157" s="10"/>
      <c r="BQ157" s="10"/>
      <c r="BR157" s="10"/>
      <c r="BS157" s="10"/>
      <c r="BT157" s="10"/>
      <c r="BU157" s="10"/>
      <c r="BV157" s="10"/>
      <c r="BW157" s="10"/>
      <c r="BX157" s="10"/>
      <c r="BY157" s="10"/>
      <c r="BZ157" s="10"/>
    </row>
    <row r="158" spans="1:78" s="5" customFormat="1" ht="16.5" customHeight="1" x14ac:dyDescent="0.2">
      <c r="A158" s="154">
        <v>4940</v>
      </c>
      <c r="B158" s="152" t="s">
        <v>154</v>
      </c>
      <c r="C158" s="53"/>
      <c r="D158" s="53"/>
      <c r="E158" s="57"/>
      <c r="F158" s="53"/>
      <c r="G158" s="53"/>
      <c r="H158" s="57"/>
      <c r="I158" s="53"/>
      <c r="J158" s="53"/>
      <c r="K158" s="57"/>
      <c r="L158" s="53"/>
      <c r="M158" s="53"/>
      <c r="N158" s="57"/>
      <c r="O158" s="53"/>
      <c r="P158" s="53"/>
      <c r="Q158" s="10"/>
      <c r="R158" s="10"/>
      <c r="BH158" s="10"/>
      <c r="BI158" s="10"/>
      <c r="BJ158" s="10"/>
      <c r="BK158" s="10"/>
      <c r="BL158" s="10"/>
      <c r="BM158" s="10"/>
      <c r="BN158" s="10"/>
      <c r="BO158" s="10"/>
      <c r="BP158" s="10"/>
      <c r="BQ158" s="10"/>
      <c r="BR158" s="10"/>
      <c r="BS158" s="10"/>
      <c r="BT158" s="10"/>
      <c r="BU158" s="10"/>
      <c r="BV158" s="10"/>
      <c r="BW158" s="10"/>
      <c r="BX158" s="10"/>
      <c r="BY158" s="10"/>
      <c r="BZ158" s="10"/>
    </row>
    <row r="159" spans="1:78" s="5" customFormat="1" ht="16.5" customHeight="1" x14ac:dyDescent="0.2">
      <c r="A159" s="41">
        <v>495</v>
      </c>
      <c r="B159" s="153" t="s">
        <v>177</v>
      </c>
      <c r="C159" s="53"/>
      <c r="D159" s="53"/>
      <c r="E159" s="57"/>
      <c r="F159" s="53"/>
      <c r="G159" s="53"/>
      <c r="H159" s="57"/>
      <c r="I159" s="53"/>
      <c r="J159" s="53"/>
      <c r="K159" s="57"/>
      <c r="L159" s="53"/>
      <c r="M159" s="53"/>
      <c r="N159" s="57"/>
      <c r="O159" s="53"/>
      <c r="P159" s="53"/>
      <c r="Q159" s="10"/>
      <c r="R159" s="10"/>
      <c r="BH159" s="10"/>
      <c r="BI159" s="10"/>
      <c r="BJ159" s="10"/>
      <c r="BK159" s="10"/>
      <c r="BL159" s="10"/>
      <c r="BM159" s="10"/>
      <c r="BN159" s="10"/>
      <c r="BO159" s="10"/>
      <c r="BP159" s="10"/>
      <c r="BQ159" s="10"/>
      <c r="BR159" s="10"/>
      <c r="BS159" s="10"/>
      <c r="BT159" s="10"/>
      <c r="BU159" s="10"/>
      <c r="BV159" s="10"/>
      <c r="BW159" s="10"/>
      <c r="BX159" s="10"/>
      <c r="BY159" s="10"/>
      <c r="BZ159" s="10"/>
    </row>
    <row r="160" spans="1:78" s="5" customFormat="1" ht="16.5" customHeight="1" x14ac:dyDescent="0.2">
      <c r="A160" s="154">
        <v>4950</v>
      </c>
      <c r="B160" s="152" t="s">
        <v>187</v>
      </c>
      <c r="C160" s="53"/>
      <c r="D160" s="53"/>
      <c r="E160" s="57"/>
      <c r="F160" s="53"/>
      <c r="G160" s="53"/>
      <c r="H160" s="57"/>
      <c r="I160" s="53"/>
      <c r="J160" s="53"/>
      <c r="K160" s="57"/>
      <c r="L160" s="53"/>
      <c r="M160" s="53"/>
      <c r="N160" s="57"/>
      <c r="O160" s="53"/>
      <c r="P160" s="53"/>
      <c r="Q160" s="10"/>
      <c r="R160" s="10"/>
      <c r="BH160" s="10"/>
      <c r="BI160" s="10"/>
      <c r="BJ160" s="10"/>
      <c r="BK160" s="10"/>
      <c r="BL160" s="10"/>
      <c r="BM160" s="10"/>
      <c r="BN160" s="10"/>
      <c r="BO160" s="10"/>
      <c r="BP160" s="10"/>
      <c r="BQ160" s="10"/>
      <c r="BR160" s="10"/>
      <c r="BS160" s="10"/>
      <c r="BT160" s="10"/>
      <c r="BU160" s="10"/>
      <c r="BV160" s="10"/>
      <c r="BW160" s="10"/>
      <c r="BX160" s="10"/>
      <c r="BY160" s="10"/>
      <c r="BZ160" s="10"/>
    </row>
    <row r="161" spans="1:78" s="5" customFormat="1" ht="16.5" customHeight="1" x14ac:dyDescent="0.2">
      <c r="A161" s="41">
        <v>498</v>
      </c>
      <c r="B161" s="153" t="s">
        <v>178</v>
      </c>
      <c r="C161" s="53"/>
      <c r="D161" s="53"/>
      <c r="E161" s="57"/>
      <c r="F161" s="53"/>
      <c r="G161" s="53"/>
      <c r="H161" s="57"/>
      <c r="I161" s="53"/>
      <c r="J161" s="53"/>
      <c r="K161" s="57"/>
      <c r="L161" s="53"/>
      <c r="M161" s="53"/>
      <c r="N161" s="57"/>
      <c r="O161" s="53"/>
      <c r="P161" s="53"/>
      <c r="Q161" s="10"/>
      <c r="R161" s="10"/>
      <c r="BH161" s="10"/>
      <c r="BI161" s="10"/>
      <c r="BJ161" s="10"/>
      <c r="BK161" s="10"/>
      <c r="BL161" s="10"/>
      <c r="BM161" s="10"/>
      <c r="BN161" s="10"/>
      <c r="BO161" s="10"/>
      <c r="BP161" s="10"/>
      <c r="BQ161" s="10"/>
      <c r="BR161" s="10"/>
      <c r="BS161" s="10"/>
      <c r="BT161" s="10"/>
      <c r="BU161" s="10"/>
      <c r="BV161" s="10"/>
      <c r="BW161" s="10"/>
      <c r="BX161" s="10"/>
      <c r="BY161" s="10"/>
      <c r="BZ161" s="10"/>
    </row>
    <row r="162" spans="1:78" s="5" customFormat="1" ht="16.5" customHeight="1" x14ac:dyDescent="0.2">
      <c r="A162" s="154">
        <v>4980</v>
      </c>
      <c r="B162" s="152" t="s">
        <v>155</v>
      </c>
      <c r="C162" s="53"/>
      <c r="D162" s="53"/>
      <c r="E162" s="57"/>
      <c r="F162" s="53"/>
      <c r="G162" s="53"/>
      <c r="H162" s="57"/>
      <c r="I162" s="53"/>
      <c r="J162" s="53"/>
      <c r="K162" s="57"/>
      <c r="L162" s="53"/>
      <c r="M162" s="53"/>
      <c r="N162" s="57"/>
      <c r="O162" s="53"/>
      <c r="P162" s="53"/>
      <c r="Q162" s="10"/>
      <c r="R162" s="10"/>
      <c r="BH162" s="10"/>
      <c r="BI162" s="10"/>
      <c r="BJ162" s="10"/>
      <c r="BK162" s="10"/>
      <c r="BL162" s="10"/>
      <c r="BM162" s="10"/>
      <c r="BN162" s="10"/>
      <c r="BO162" s="10"/>
      <c r="BP162" s="10"/>
      <c r="BQ162" s="10"/>
      <c r="BR162" s="10"/>
      <c r="BS162" s="10"/>
      <c r="BT162" s="10"/>
      <c r="BU162" s="10"/>
      <c r="BV162" s="10"/>
      <c r="BW162" s="10"/>
      <c r="BX162" s="10"/>
      <c r="BY162" s="10"/>
      <c r="BZ162" s="10"/>
    </row>
    <row r="163" spans="1:78" s="5" customFormat="1" ht="16.5" customHeight="1" x14ac:dyDescent="0.2">
      <c r="A163" s="41">
        <v>499</v>
      </c>
      <c r="B163" s="153" t="s">
        <v>156</v>
      </c>
      <c r="C163" s="53"/>
      <c r="D163" s="53"/>
      <c r="E163" s="57"/>
      <c r="F163" s="53"/>
      <c r="G163" s="53"/>
      <c r="H163" s="57"/>
      <c r="I163" s="53"/>
      <c r="J163" s="53"/>
      <c r="K163" s="57"/>
      <c r="L163" s="53"/>
      <c r="M163" s="53"/>
      <c r="N163" s="57"/>
      <c r="O163" s="53"/>
      <c r="P163" s="53"/>
      <c r="Q163" s="10"/>
      <c r="R163" s="10"/>
      <c r="BH163" s="10"/>
      <c r="BI163" s="10"/>
      <c r="BJ163" s="10"/>
      <c r="BK163" s="10"/>
      <c r="BL163" s="10"/>
      <c r="BM163" s="10"/>
      <c r="BN163" s="10"/>
      <c r="BO163" s="10"/>
      <c r="BP163" s="10"/>
      <c r="BQ163" s="10"/>
      <c r="BR163" s="10"/>
      <c r="BS163" s="10"/>
      <c r="BT163" s="10"/>
      <c r="BU163" s="10"/>
      <c r="BV163" s="10"/>
      <c r="BW163" s="10"/>
      <c r="BX163" s="10"/>
      <c r="BY163" s="10"/>
      <c r="BZ163" s="10"/>
    </row>
    <row r="164" spans="1:78" s="5" customFormat="1" ht="16.5" customHeight="1" x14ac:dyDescent="0.2">
      <c r="A164" s="154">
        <v>4990</v>
      </c>
      <c r="B164" s="152" t="s">
        <v>156</v>
      </c>
      <c r="C164" s="53"/>
      <c r="D164" s="53"/>
      <c r="E164" s="57"/>
      <c r="F164" s="53"/>
      <c r="G164" s="53"/>
      <c r="H164" s="57"/>
      <c r="I164" s="53"/>
      <c r="J164" s="53"/>
      <c r="K164" s="57"/>
      <c r="L164" s="53"/>
      <c r="M164" s="53"/>
      <c r="N164" s="57"/>
      <c r="O164" s="53"/>
      <c r="P164" s="53"/>
      <c r="Q164" s="10"/>
      <c r="R164" s="10"/>
      <c r="BH164" s="10"/>
      <c r="BI164" s="10"/>
      <c r="BJ164" s="10"/>
      <c r="BK164" s="10"/>
      <c r="BL164" s="10"/>
      <c r="BM164" s="10"/>
      <c r="BN164" s="10"/>
      <c r="BO164" s="10"/>
      <c r="BP164" s="10"/>
      <c r="BQ164" s="10"/>
      <c r="BR164" s="10"/>
      <c r="BS164" s="10"/>
      <c r="BT164" s="10"/>
      <c r="BU164" s="10"/>
      <c r="BV164" s="10"/>
      <c r="BW164" s="10"/>
      <c r="BX164" s="10"/>
      <c r="BY164" s="10"/>
      <c r="BZ164" s="10"/>
    </row>
    <row r="165" spans="1:78" s="5" customFormat="1" ht="15.6" customHeight="1" x14ac:dyDescent="0.2">
      <c r="A165" s="156"/>
      <c r="B165" s="118" t="s">
        <v>8</v>
      </c>
      <c r="C165" s="119"/>
      <c r="D165" s="62"/>
      <c r="E165" s="216" t="s">
        <v>3</v>
      </c>
      <c r="F165" s="216"/>
      <c r="G165" s="216"/>
      <c r="H165" s="216" t="s">
        <v>38</v>
      </c>
      <c r="I165" s="216"/>
      <c r="J165" s="216"/>
      <c r="K165" s="211" t="s">
        <v>13</v>
      </c>
      <c r="L165" s="211"/>
      <c r="M165" s="211"/>
      <c r="N165" s="211" t="s">
        <v>5</v>
      </c>
      <c r="O165" s="211"/>
      <c r="P165" s="211"/>
      <c r="BH165" s="10"/>
      <c r="BI165" s="10"/>
      <c r="BJ165" s="10"/>
      <c r="BK165" s="10"/>
      <c r="BL165" s="10"/>
      <c r="BM165" s="10"/>
      <c r="BN165" s="10"/>
      <c r="BO165" s="10"/>
      <c r="BP165" s="10"/>
      <c r="BQ165" s="10"/>
      <c r="BR165" s="10"/>
      <c r="BS165" s="10"/>
      <c r="BT165" s="10"/>
      <c r="BU165" s="10"/>
      <c r="BV165" s="10"/>
      <c r="BW165" s="10"/>
      <c r="BX165" s="10"/>
      <c r="BY165" s="10"/>
      <c r="BZ165" s="10"/>
    </row>
    <row r="166" spans="1:78" s="5" customFormat="1" ht="14.45" customHeight="1" x14ac:dyDescent="0.2">
      <c r="A166" s="156"/>
      <c r="B166" s="66" t="s">
        <v>7</v>
      </c>
      <c r="C166" s="72">
        <v>0</v>
      </c>
      <c r="D166" s="62"/>
      <c r="E166" s="46" t="s">
        <v>4</v>
      </c>
      <c r="F166" s="74" t="s">
        <v>9</v>
      </c>
      <c r="G166" s="75" t="s">
        <v>8</v>
      </c>
      <c r="H166" s="76" t="s">
        <v>4</v>
      </c>
      <c r="I166" s="74" t="s">
        <v>9</v>
      </c>
      <c r="J166" s="75" t="s">
        <v>8</v>
      </c>
      <c r="K166" s="76" t="s">
        <v>4</v>
      </c>
      <c r="L166" s="74" t="s">
        <v>9</v>
      </c>
      <c r="M166" s="75" t="s">
        <v>8</v>
      </c>
      <c r="N166" s="76" t="s">
        <v>4</v>
      </c>
      <c r="O166" s="74" t="s">
        <v>9</v>
      </c>
      <c r="P166" s="75" t="s">
        <v>8</v>
      </c>
      <c r="BH166" s="10"/>
      <c r="BI166" s="10"/>
      <c r="BJ166" s="10"/>
      <c r="BK166" s="10"/>
      <c r="BL166" s="10"/>
      <c r="BM166" s="10"/>
      <c r="BN166" s="10"/>
      <c r="BO166" s="10"/>
      <c r="BP166" s="10"/>
      <c r="BQ166" s="10"/>
      <c r="BR166" s="10"/>
      <c r="BS166" s="10"/>
      <c r="BT166" s="10"/>
      <c r="BU166" s="10"/>
      <c r="BV166" s="10"/>
      <c r="BW166" s="10"/>
      <c r="BX166" s="10"/>
      <c r="BY166" s="10"/>
      <c r="BZ166" s="10"/>
    </row>
    <row r="167" spans="1:78" s="5" customFormat="1" ht="16.899999999999999" customHeight="1" x14ac:dyDescent="0.2">
      <c r="A167" s="156"/>
      <c r="B167" s="66" t="s">
        <v>11</v>
      </c>
      <c r="C167" s="73">
        <v>0.03</v>
      </c>
      <c r="D167" s="62"/>
      <c r="E167" s="77"/>
      <c r="F167" s="78">
        <v>480000</v>
      </c>
      <c r="G167" s="71">
        <f>+F167*$C$167</f>
        <v>14400</v>
      </c>
      <c r="H167" s="77"/>
      <c r="I167" s="78">
        <v>3300000</v>
      </c>
      <c r="J167" s="71">
        <f>+I167*$C$167</f>
        <v>99000</v>
      </c>
      <c r="K167" s="77"/>
      <c r="L167" s="78">
        <v>3000000</v>
      </c>
      <c r="M167" s="71">
        <f>+L167*$C$167</f>
        <v>90000</v>
      </c>
      <c r="N167" s="77"/>
      <c r="O167" s="78">
        <f>+$C166*N167</f>
        <v>0</v>
      </c>
      <c r="P167" s="71">
        <f>+O167*$C$167</f>
        <v>0</v>
      </c>
      <c r="BH167" s="10"/>
      <c r="BI167" s="10"/>
      <c r="BJ167" s="10"/>
      <c r="BK167" s="10"/>
      <c r="BL167" s="10"/>
      <c r="BM167" s="10"/>
      <c r="BN167" s="10"/>
      <c r="BO167" s="10"/>
      <c r="BP167" s="10"/>
      <c r="BQ167" s="10"/>
      <c r="BR167" s="10"/>
      <c r="BS167" s="10"/>
      <c r="BT167" s="10"/>
      <c r="BU167" s="10"/>
      <c r="BV167" s="10"/>
      <c r="BW167" s="10"/>
      <c r="BX167" s="10"/>
      <c r="BY167" s="10"/>
      <c r="BZ167" s="10"/>
    </row>
    <row r="168" spans="1:78" s="5" customFormat="1" ht="26.25" customHeight="1" x14ac:dyDescent="0.2">
      <c r="A168" s="59"/>
      <c r="B168" s="62"/>
      <c r="C168" s="62"/>
      <c r="D168" s="62"/>
      <c r="E168" s="62"/>
      <c r="F168" s="61"/>
      <c r="G168" s="61"/>
      <c r="H168" s="22"/>
      <c r="I168" s="22"/>
      <c r="J168" s="22"/>
      <c r="K168" s="22"/>
      <c r="L168" s="22"/>
      <c r="M168" s="22"/>
      <c r="N168" s="22"/>
      <c r="O168" s="22"/>
      <c r="P168" s="22"/>
      <c r="BH168" s="10"/>
      <c r="BI168" s="10"/>
      <c r="BJ168" s="10"/>
      <c r="BK168" s="10"/>
      <c r="BL168" s="10"/>
      <c r="BM168" s="10"/>
      <c r="BN168" s="10"/>
      <c r="BO168" s="10"/>
      <c r="BP168" s="10"/>
      <c r="BQ168" s="10"/>
      <c r="BR168" s="10"/>
      <c r="BS168" s="10"/>
      <c r="BT168" s="10"/>
      <c r="BU168" s="10"/>
      <c r="BV168" s="10"/>
      <c r="BW168" s="10"/>
      <c r="BX168" s="10"/>
      <c r="BY168" s="10"/>
      <c r="BZ168" s="10"/>
    </row>
    <row r="169" spans="1:78" s="5" customFormat="1" ht="14.25" customHeight="1" x14ac:dyDescent="0.2">
      <c r="A169" s="59"/>
      <c r="B169" s="62"/>
      <c r="C169" s="62"/>
      <c r="D169" s="62"/>
      <c r="E169" s="62"/>
      <c r="F169" s="61"/>
      <c r="G169" s="61"/>
      <c r="H169" s="22"/>
      <c r="I169" s="22"/>
      <c r="J169" s="22"/>
      <c r="K169" s="22"/>
      <c r="L169" s="22"/>
      <c r="M169" s="22"/>
      <c r="N169" s="22"/>
      <c r="O169" s="22"/>
      <c r="P169" s="22"/>
      <c r="BH169" s="10"/>
      <c r="BI169" s="10"/>
      <c r="BJ169" s="10"/>
      <c r="BK169" s="10"/>
      <c r="BL169" s="10"/>
      <c r="BM169" s="10"/>
      <c r="BN169" s="10"/>
      <c r="BO169" s="10"/>
      <c r="BP169" s="10"/>
      <c r="BQ169" s="10"/>
      <c r="BR169" s="10"/>
      <c r="BS169" s="10"/>
      <c r="BT169" s="10"/>
      <c r="BU169" s="10"/>
      <c r="BV169" s="10"/>
      <c r="BW169" s="10"/>
      <c r="BX169" s="10"/>
      <c r="BY169" s="10"/>
      <c r="BZ169" s="10"/>
    </row>
    <row r="170" spans="1:78" s="5" customFormat="1" ht="12.75" x14ac:dyDescent="0.2">
      <c r="A170" s="59"/>
      <c r="B170" s="60"/>
      <c r="C170" s="61"/>
      <c r="D170" s="61"/>
      <c r="E170" s="61"/>
      <c r="F170" s="62"/>
      <c r="G170" s="62"/>
      <c r="H170" s="62"/>
      <c r="I170" s="62"/>
      <c r="J170" s="61"/>
      <c r="K170" s="61"/>
      <c r="L170" s="22"/>
      <c r="M170" s="22"/>
      <c r="N170" s="22"/>
      <c r="O170" s="22"/>
      <c r="P170" s="22"/>
      <c r="Q170" s="10"/>
      <c r="R170" s="10"/>
      <c r="BH170" s="10"/>
      <c r="BI170" s="10"/>
      <c r="BJ170" s="10"/>
      <c r="BK170" s="10"/>
      <c r="BL170" s="10"/>
      <c r="BM170" s="10"/>
      <c r="BN170" s="10"/>
      <c r="BO170" s="10"/>
      <c r="BP170" s="10"/>
      <c r="BQ170" s="10"/>
      <c r="BR170" s="10"/>
      <c r="BS170" s="10"/>
      <c r="BT170" s="10"/>
      <c r="BU170" s="10"/>
      <c r="BV170" s="10"/>
      <c r="BW170" s="10"/>
      <c r="BX170" s="10"/>
      <c r="BY170" s="10"/>
      <c r="BZ170" s="10"/>
    </row>
    <row r="171" spans="1:78" s="5" customFormat="1" ht="18.600000000000001" customHeight="1" x14ac:dyDescent="0.2">
      <c r="A171" s="201" t="s">
        <v>208</v>
      </c>
      <c r="B171" s="202"/>
      <c r="C171" s="4"/>
      <c r="D171" s="4"/>
      <c r="E171" s="4"/>
      <c r="F171" s="1"/>
      <c r="G171" s="1"/>
      <c r="H171" s="1"/>
      <c r="I171" s="1"/>
      <c r="J171" s="4"/>
      <c r="K171" s="4"/>
      <c r="L171" s="8"/>
      <c r="M171" s="8"/>
      <c r="N171" s="8"/>
      <c r="O171" s="8"/>
      <c r="P171" s="8"/>
      <c r="Q171" s="10"/>
      <c r="R171" s="10"/>
      <c r="BH171" s="10"/>
      <c r="BI171" s="10"/>
      <c r="BJ171" s="10"/>
      <c r="BK171" s="10"/>
      <c r="BL171" s="10"/>
      <c r="BM171" s="10"/>
      <c r="BN171" s="10"/>
      <c r="BO171" s="10"/>
      <c r="BP171" s="10"/>
      <c r="BQ171" s="10"/>
      <c r="BR171" s="10"/>
      <c r="BS171" s="10"/>
      <c r="BT171" s="10"/>
      <c r="BU171" s="10"/>
      <c r="BV171" s="10"/>
      <c r="BW171" s="10"/>
      <c r="BX171" s="10"/>
      <c r="BY171" s="10"/>
      <c r="BZ171" s="10"/>
    </row>
    <row r="172" spans="1:78" s="5" customFormat="1" ht="18.600000000000001" customHeight="1" x14ac:dyDescent="0.2">
      <c r="A172" s="43" t="s">
        <v>212</v>
      </c>
      <c r="C172" s="4"/>
      <c r="D172" s="4"/>
      <c r="E172" s="4"/>
      <c r="F172" s="1"/>
      <c r="G172" s="1"/>
      <c r="H172" s="1"/>
      <c r="I172" s="1"/>
      <c r="J172" s="4"/>
      <c r="K172" s="4"/>
      <c r="L172" s="8"/>
      <c r="M172" s="8"/>
      <c r="N172" s="8"/>
      <c r="O172" s="8"/>
      <c r="P172" s="8"/>
      <c r="Q172" s="10"/>
      <c r="R172" s="10"/>
      <c r="BH172" s="10"/>
      <c r="BI172" s="10"/>
      <c r="BJ172" s="10"/>
      <c r="BK172" s="10"/>
      <c r="BL172" s="10"/>
      <c r="BM172" s="10"/>
      <c r="BN172" s="10"/>
      <c r="BO172" s="10"/>
      <c r="BP172" s="10"/>
      <c r="BQ172" s="10"/>
      <c r="BR172" s="10"/>
      <c r="BS172" s="10"/>
      <c r="BT172" s="10"/>
      <c r="BU172" s="10"/>
      <c r="BV172" s="10"/>
      <c r="BW172" s="10"/>
      <c r="BX172" s="10"/>
      <c r="BY172" s="10"/>
      <c r="BZ172" s="10"/>
    </row>
    <row r="173" spans="1:78" s="5" customFormat="1" ht="14.25" customHeight="1" x14ac:dyDescent="0.2">
      <c r="A173" s="12"/>
      <c r="B173" s="12"/>
      <c r="C173" s="12"/>
      <c r="D173" s="4"/>
      <c r="E173" s="4"/>
      <c r="F173" s="1"/>
      <c r="G173" s="1"/>
      <c r="H173" s="1"/>
      <c r="I173" s="1"/>
      <c r="J173" s="4"/>
      <c r="K173" s="4"/>
      <c r="L173" s="10"/>
      <c r="M173" s="10"/>
      <c r="N173" s="10"/>
      <c r="O173" s="10"/>
      <c r="P173" s="10"/>
      <c r="Q173" s="10"/>
      <c r="R173" s="10"/>
      <c r="BH173" s="10"/>
      <c r="BI173" s="10"/>
      <c r="BJ173" s="10"/>
      <c r="BK173" s="10"/>
      <c r="BL173" s="10"/>
      <c r="BM173" s="10"/>
      <c r="BN173" s="10"/>
      <c r="BO173" s="10"/>
      <c r="BP173" s="10"/>
      <c r="BQ173" s="10"/>
      <c r="BR173" s="10"/>
      <c r="BS173" s="10"/>
      <c r="BT173" s="10"/>
      <c r="BU173" s="10"/>
      <c r="BV173" s="10"/>
      <c r="BW173" s="10"/>
      <c r="BX173" s="10"/>
      <c r="BY173" s="10"/>
      <c r="BZ173" s="10"/>
    </row>
    <row r="174" spans="1:78" s="130" customFormat="1" ht="18.600000000000001" customHeight="1" x14ac:dyDescent="0.2">
      <c r="A174" s="22" t="s">
        <v>218</v>
      </c>
      <c r="B174" s="12"/>
      <c r="C174" s="12"/>
      <c r="D174" s="4"/>
      <c r="E174" s="4"/>
      <c r="F174" s="1"/>
      <c r="G174" s="1"/>
      <c r="H174" s="1"/>
      <c r="I174" s="1"/>
      <c r="J174" s="4"/>
      <c r="K174" s="4"/>
      <c r="L174" s="10"/>
      <c r="M174" s="10"/>
      <c r="N174" s="10"/>
      <c r="O174" s="10"/>
      <c r="P174" s="10"/>
      <c r="Q174" s="83"/>
      <c r="R174" s="83"/>
      <c r="BH174" s="10"/>
      <c r="BI174" s="10"/>
      <c r="BJ174" s="10"/>
      <c r="BK174" s="10"/>
      <c r="BL174" s="10"/>
      <c r="BM174" s="10"/>
      <c r="BN174" s="10"/>
      <c r="BO174" s="10"/>
      <c r="BP174" s="10"/>
      <c r="BQ174" s="10"/>
      <c r="BR174" s="10"/>
      <c r="BS174" s="10"/>
      <c r="BT174" s="10"/>
      <c r="BU174" s="10"/>
      <c r="BV174" s="10"/>
      <c r="BW174" s="10"/>
      <c r="BX174" s="10"/>
      <c r="BY174" s="10"/>
      <c r="BZ174" s="10"/>
    </row>
    <row r="175" spans="1:78" s="5" customFormat="1" ht="18.600000000000001" customHeight="1" x14ac:dyDescent="0.2">
      <c r="A175" s="12"/>
      <c r="B175" s="12"/>
      <c r="C175" s="12"/>
      <c r="D175" s="4"/>
      <c r="E175" s="4"/>
      <c r="F175" s="1"/>
      <c r="G175" s="1"/>
      <c r="H175" s="1"/>
      <c r="I175" s="1"/>
      <c r="J175" s="4"/>
      <c r="K175" s="4"/>
      <c r="L175" s="10"/>
      <c r="M175" s="10"/>
      <c r="N175" s="10"/>
      <c r="O175" s="10"/>
      <c r="P175" s="10"/>
      <c r="Q175" s="10"/>
      <c r="R175" s="10"/>
      <c r="BH175" s="10"/>
      <c r="BI175" s="10"/>
      <c r="BJ175" s="10"/>
      <c r="BK175" s="10"/>
      <c r="BL175" s="10"/>
      <c r="BM175" s="10"/>
      <c r="BN175" s="10"/>
      <c r="BO175" s="10"/>
      <c r="BP175" s="10"/>
      <c r="BQ175" s="10"/>
      <c r="BR175" s="10"/>
      <c r="BS175" s="10"/>
      <c r="BT175" s="10"/>
      <c r="BU175" s="10"/>
      <c r="BV175" s="10"/>
      <c r="BW175" s="10"/>
      <c r="BX175" s="10"/>
      <c r="BY175" s="10"/>
      <c r="BZ175" s="10"/>
    </row>
    <row r="176" spans="1:78" s="5" customFormat="1" ht="18.600000000000001" customHeight="1" x14ac:dyDescent="0.2">
      <c r="A176" s="43"/>
      <c r="B176" s="8"/>
      <c r="C176" s="4"/>
      <c r="D176" s="4"/>
      <c r="E176" s="4"/>
      <c r="F176" s="1"/>
      <c r="G176" s="1"/>
      <c r="H176" s="1"/>
      <c r="I176" s="1"/>
      <c r="J176" s="4"/>
      <c r="K176" s="4"/>
      <c r="L176" s="10"/>
      <c r="M176" s="10"/>
      <c r="N176" s="10"/>
      <c r="O176" s="10"/>
      <c r="P176" s="10"/>
      <c r="Q176" s="10"/>
      <c r="R176" s="10"/>
      <c r="BH176" s="10"/>
      <c r="BI176" s="10"/>
      <c r="BJ176" s="10"/>
      <c r="BK176" s="10"/>
      <c r="BL176" s="10"/>
      <c r="BM176" s="10"/>
      <c r="BN176" s="10"/>
      <c r="BO176" s="10"/>
      <c r="BP176" s="10"/>
      <c r="BQ176" s="10"/>
      <c r="BR176" s="10"/>
      <c r="BS176" s="10"/>
      <c r="BT176" s="10"/>
      <c r="BU176" s="10"/>
      <c r="BV176" s="10"/>
      <c r="BW176" s="10"/>
      <c r="BX176" s="10"/>
      <c r="BY176" s="10"/>
      <c r="BZ176" s="10"/>
    </row>
    <row r="177" spans="1:78" s="5" customFormat="1" ht="18.600000000000001" customHeight="1" x14ac:dyDescent="0.2">
      <c r="A177" s="43"/>
      <c r="B177" s="8"/>
      <c r="C177" s="4"/>
      <c r="D177" s="4"/>
      <c r="E177" s="4"/>
      <c r="F177" s="1"/>
      <c r="G177" s="1"/>
      <c r="H177" s="1"/>
      <c r="I177" s="1"/>
      <c r="J177" s="4"/>
      <c r="K177" s="4"/>
      <c r="L177" s="10"/>
      <c r="M177" s="10"/>
      <c r="N177" s="10"/>
      <c r="O177" s="10"/>
      <c r="P177" s="10"/>
      <c r="Q177" s="10"/>
      <c r="R177" s="10"/>
      <c r="BH177" s="10"/>
      <c r="BI177" s="10"/>
      <c r="BJ177" s="10"/>
      <c r="BK177" s="10"/>
      <c r="BL177" s="10"/>
      <c r="BM177" s="10"/>
      <c r="BN177" s="10"/>
      <c r="BO177" s="10"/>
      <c r="BP177" s="10"/>
      <c r="BQ177" s="10"/>
      <c r="BR177" s="10"/>
      <c r="BS177" s="10"/>
      <c r="BT177" s="10"/>
      <c r="BU177" s="10"/>
      <c r="BV177" s="10"/>
      <c r="BW177" s="10"/>
      <c r="BX177" s="10"/>
      <c r="BY177" s="10"/>
      <c r="BZ177" s="10"/>
    </row>
    <row r="178" spans="1:78" s="5" customFormat="1" ht="18.600000000000001" customHeight="1" x14ac:dyDescent="0.2">
      <c r="A178" s="43"/>
      <c r="B178" s="9"/>
      <c r="D178" s="4"/>
      <c r="E178" s="4"/>
      <c r="F178" s="1"/>
      <c r="G178" s="1"/>
      <c r="H178" s="1"/>
      <c r="I178" s="1"/>
      <c r="J178" s="4"/>
      <c r="K178" s="4"/>
      <c r="L178" s="10"/>
      <c r="M178" s="10"/>
      <c r="N178" s="10"/>
      <c r="O178" s="10"/>
      <c r="P178" s="10"/>
      <c r="Q178" s="10"/>
      <c r="R178" s="10"/>
      <c r="BH178" s="10"/>
      <c r="BI178" s="10"/>
      <c r="BJ178" s="10"/>
      <c r="BK178" s="10"/>
      <c r="BL178" s="10"/>
      <c r="BM178" s="10"/>
      <c r="BN178" s="10"/>
      <c r="BO178" s="10"/>
      <c r="BP178" s="10"/>
      <c r="BQ178" s="10"/>
      <c r="BR178" s="10"/>
      <c r="BS178" s="10"/>
      <c r="BT178" s="10"/>
      <c r="BU178" s="10"/>
      <c r="BV178" s="10"/>
      <c r="BW178" s="10"/>
      <c r="BX178" s="10"/>
      <c r="BY178" s="10"/>
      <c r="BZ178" s="10"/>
    </row>
    <row r="179" spans="1:78" s="5" customFormat="1" ht="18.600000000000001" customHeight="1" x14ac:dyDescent="0.2">
      <c r="A179" s="43"/>
      <c r="B179" s="8"/>
      <c r="C179" s="4"/>
      <c r="D179" s="4"/>
      <c r="E179" s="4"/>
      <c r="F179" s="1"/>
      <c r="G179" s="1"/>
      <c r="H179" s="1"/>
      <c r="I179" s="1"/>
      <c r="J179" s="4"/>
      <c r="K179" s="4"/>
      <c r="L179" s="10"/>
      <c r="M179" s="10"/>
      <c r="N179" s="10"/>
      <c r="O179" s="10"/>
      <c r="P179" s="10"/>
      <c r="Q179" s="10"/>
      <c r="R179" s="10"/>
      <c r="BH179" s="10"/>
      <c r="BI179" s="10"/>
      <c r="BJ179" s="10"/>
      <c r="BK179" s="10"/>
      <c r="BL179" s="10"/>
      <c r="BM179" s="10"/>
      <c r="BN179" s="10"/>
      <c r="BO179" s="10"/>
      <c r="BP179" s="10"/>
      <c r="BQ179" s="10"/>
      <c r="BR179" s="10"/>
      <c r="BS179" s="10"/>
      <c r="BT179" s="10"/>
      <c r="BU179" s="10"/>
      <c r="BV179" s="10"/>
      <c r="BW179" s="10"/>
      <c r="BX179" s="10"/>
      <c r="BY179" s="10"/>
      <c r="BZ179" s="10"/>
    </row>
    <row r="180" spans="1:78" s="5" customFormat="1" ht="18.600000000000001" customHeight="1" x14ac:dyDescent="0.2">
      <c r="A180" s="43"/>
      <c r="B180" s="8"/>
      <c r="C180" s="4"/>
      <c r="D180" s="4"/>
      <c r="E180" s="4"/>
      <c r="F180" s="1"/>
      <c r="G180" s="1"/>
      <c r="H180" s="1"/>
      <c r="I180" s="1"/>
      <c r="J180" s="4"/>
      <c r="K180" s="4"/>
      <c r="L180" s="10"/>
      <c r="M180" s="10"/>
      <c r="N180" s="10"/>
      <c r="O180" s="10"/>
      <c r="P180" s="10"/>
      <c r="Q180" s="10"/>
      <c r="R180" s="10"/>
      <c r="BH180" s="10"/>
      <c r="BI180" s="10"/>
      <c r="BJ180" s="10"/>
      <c r="BK180" s="10"/>
      <c r="BL180" s="10"/>
      <c r="BM180" s="10"/>
      <c r="BN180" s="10"/>
      <c r="BO180" s="10"/>
      <c r="BP180" s="10"/>
      <c r="BQ180" s="10"/>
      <c r="BR180" s="10"/>
      <c r="BS180" s="10"/>
      <c r="BT180" s="10"/>
      <c r="BU180" s="10"/>
      <c r="BV180" s="10"/>
      <c r="BW180" s="10"/>
      <c r="BX180" s="10"/>
      <c r="BY180" s="10"/>
      <c r="BZ180" s="10"/>
    </row>
    <row r="181" spans="1:78" s="5" customFormat="1" ht="18.600000000000001" customHeight="1" x14ac:dyDescent="0.2">
      <c r="A181" s="43"/>
      <c r="B181" s="3"/>
      <c r="C181" s="4"/>
      <c r="D181" s="4"/>
      <c r="E181" s="4"/>
      <c r="F181" s="1"/>
      <c r="G181" s="1"/>
      <c r="H181" s="1"/>
      <c r="I181" s="1"/>
      <c r="J181" s="4"/>
      <c r="K181" s="4"/>
      <c r="L181" s="10"/>
      <c r="M181" s="10"/>
      <c r="N181" s="10"/>
      <c r="O181" s="10"/>
      <c r="P181" s="10"/>
      <c r="Q181" s="10"/>
      <c r="R181" s="10"/>
      <c r="BH181" s="10"/>
      <c r="BI181" s="10"/>
      <c r="BJ181" s="10"/>
      <c r="BK181" s="10"/>
      <c r="BL181" s="10"/>
      <c r="BM181" s="10"/>
      <c r="BN181" s="10"/>
      <c r="BO181" s="10"/>
      <c r="BP181" s="10"/>
      <c r="BQ181" s="10"/>
      <c r="BR181" s="10"/>
      <c r="BS181" s="10"/>
      <c r="BT181" s="10"/>
      <c r="BU181" s="10"/>
      <c r="BV181" s="10"/>
      <c r="BW181" s="10"/>
      <c r="BX181" s="10"/>
      <c r="BY181" s="10"/>
      <c r="BZ181" s="10"/>
    </row>
    <row r="182" spans="1:78" s="5" customFormat="1" ht="18.600000000000001" customHeight="1" x14ac:dyDescent="0.2">
      <c r="A182" s="43"/>
      <c r="B182" s="3"/>
      <c r="C182" s="4"/>
      <c r="D182" s="4"/>
      <c r="E182" s="4"/>
      <c r="F182" s="4"/>
      <c r="G182" s="4"/>
      <c r="H182" s="4"/>
      <c r="I182" s="4"/>
      <c r="J182" s="4"/>
      <c r="K182" s="4"/>
      <c r="L182" s="10"/>
      <c r="M182" s="10"/>
      <c r="N182" s="10"/>
      <c r="O182" s="10"/>
      <c r="P182" s="10"/>
      <c r="Q182" s="10"/>
      <c r="R182" s="10"/>
      <c r="BH182" s="10"/>
      <c r="BI182" s="10"/>
      <c r="BJ182" s="10"/>
      <c r="BK182" s="10"/>
      <c r="BL182" s="10"/>
      <c r="BM182" s="10"/>
      <c r="BN182" s="10"/>
      <c r="BO182" s="10"/>
      <c r="BP182" s="10"/>
      <c r="BQ182" s="10"/>
      <c r="BR182" s="10"/>
      <c r="BS182" s="10"/>
      <c r="BT182" s="10"/>
      <c r="BU182" s="10"/>
      <c r="BV182" s="10"/>
      <c r="BW182" s="10"/>
      <c r="BX182" s="10"/>
      <c r="BY182" s="10"/>
      <c r="BZ182" s="10"/>
    </row>
    <row r="183" spans="1:78" s="5" customFormat="1" ht="18.600000000000001" customHeight="1" x14ac:dyDescent="0.2">
      <c r="A183" s="43"/>
      <c r="B183" s="3"/>
      <c r="C183" s="4"/>
      <c r="D183" s="4"/>
      <c r="E183" s="4"/>
      <c r="F183" s="4"/>
      <c r="G183" s="4"/>
      <c r="H183" s="4"/>
      <c r="I183" s="4"/>
      <c r="J183" s="4"/>
      <c r="K183" s="4"/>
      <c r="L183" s="10"/>
      <c r="M183" s="10"/>
      <c r="N183" s="10"/>
      <c r="O183" s="10"/>
      <c r="P183" s="10"/>
      <c r="Q183" s="10"/>
      <c r="R183" s="10"/>
      <c r="BH183" s="10"/>
      <c r="BI183" s="10"/>
      <c r="BJ183" s="10"/>
      <c r="BK183" s="10"/>
      <c r="BL183" s="10"/>
      <c r="BM183" s="10"/>
      <c r="BN183" s="10"/>
      <c r="BO183" s="10"/>
      <c r="BP183" s="10"/>
      <c r="BQ183" s="10"/>
      <c r="BR183" s="10"/>
      <c r="BS183" s="10"/>
      <c r="BT183" s="10"/>
      <c r="BU183" s="10"/>
      <c r="BV183" s="10"/>
      <c r="BW183" s="10"/>
      <c r="BX183" s="10"/>
      <c r="BY183" s="10"/>
      <c r="BZ183" s="10"/>
    </row>
    <row r="184" spans="1:78" s="5" customFormat="1" ht="18.600000000000001" customHeight="1" x14ac:dyDescent="0.2">
      <c r="A184" s="43"/>
      <c r="B184" s="3"/>
      <c r="C184" s="4"/>
      <c r="D184" s="4"/>
      <c r="E184" s="4"/>
      <c r="F184" s="4"/>
      <c r="G184" s="4"/>
      <c r="H184" s="4"/>
      <c r="I184" s="4"/>
      <c r="J184" s="4"/>
      <c r="K184" s="4"/>
      <c r="L184" s="10"/>
      <c r="M184" s="10"/>
      <c r="N184" s="10"/>
      <c r="O184" s="10"/>
      <c r="P184" s="10"/>
      <c r="Q184" s="10"/>
      <c r="R184" s="10"/>
      <c r="BH184" s="10"/>
      <c r="BI184" s="10"/>
      <c r="BJ184" s="10"/>
      <c r="BK184" s="10"/>
      <c r="BL184" s="10"/>
      <c r="BM184" s="10"/>
      <c r="BN184" s="10"/>
      <c r="BO184" s="10"/>
      <c r="BP184" s="10"/>
      <c r="BQ184" s="10"/>
      <c r="BR184" s="10"/>
      <c r="BS184" s="10"/>
      <c r="BT184" s="10"/>
      <c r="BU184" s="10"/>
      <c r="BV184" s="10"/>
      <c r="BW184" s="10"/>
      <c r="BX184" s="10"/>
      <c r="BY184" s="10"/>
      <c r="BZ184" s="10"/>
    </row>
    <row r="185" spans="1:78" s="5" customFormat="1" ht="18.600000000000001" customHeight="1" x14ac:dyDescent="0.2">
      <c r="A185" s="43"/>
      <c r="B185" s="3"/>
      <c r="C185" s="4"/>
      <c r="D185" s="4"/>
      <c r="E185" s="4"/>
      <c r="F185" s="4"/>
      <c r="G185" s="4"/>
      <c r="H185" s="4"/>
      <c r="I185" s="4"/>
      <c r="J185" s="4"/>
      <c r="K185" s="4"/>
      <c r="L185" s="10"/>
      <c r="M185" s="10"/>
      <c r="N185" s="10"/>
      <c r="O185" s="10"/>
      <c r="P185" s="10"/>
      <c r="Q185" s="10"/>
      <c r="R185" s="10"/>
      <c r="BH185" s="10"/>
      <c r="BI185" s="10"/>
      <c r="BJ185" s="10"/>
      <c r="BK185" s="10"/>
      <c r="BL185" s="10"/>
      <c r="BM185" s="10"/>
      <c r="BN185" s="10"/>
      <c r="BO185" s="10"/>
      <c r="BP185" s="10"/>
      <c r="BQ185" s="10"/>
      <c r="BR185" s="10"/>
      <c r="BS185" s="10"/>
      <c r="BT185" s="10"/>
      <c r="BU185" s="10"/>
      <c r="BV185" s="10"/>
      <c r="BW185" s="10"/>
      <c r="BX185" s="10"/>
      <c r="BY185" s="10"/>
      <c r="BZ185" s="10"/>
    </row>
    <row r="186" spans="1:78" s="5" customFormat="1" ht="18.600000000000001" customHeight="1" x14ac:dyDescent="0.2">
      <c r="A186" s="43"/>
      <c r="B186" s="3"/>
      <c r="C186" s="4"/>
      <c r="D186" s="4"/>
      <c r="E186" s="4"/>
      <c r="F186" s="4"/>
      <c r="G186" s="4"/>
      <c r="H186" s="4"/>
      <c r="I186" s="4"/>
      <c r="J186" s="4"/>
      <c r="K186" s="4"/>
      <c r="L186" s="10"/>
      <c r="M186" s="10"/>
      <c r="N186" s="10"/>
      <c r="O186" s="10"/>
      <c r="P186" s="10"/>
      <c r="Q186" s="10"/>
      <c r="R186" s="10"/>
      <c r="BH186" s="10"/>
      <c r="BI186" s="10"/>
      <c r="BJ186" s="10"/>
      <c r="BK186" s="10"/>
      <c r="BL186" s="10"/>
      <c r="BM186" s="10"/>
      <c r="BN186" s="10"/>
      <c r="BO186" s="10"/>
      <c r="BP186" s="10"/>
      <c r="BQ186" s="10"/>
      <c r="BR186" s="10"/>
      <c r="BS186" s="10"/>
      <c r="BT186" s="10"/>
      <c r="BU186" s="10"/>
      <c r="BV186" s="10"/>
      <c r="BW186" s="10"/>
      <c r="BX186" s="10"/>
      <c r="BY186" s="10"/>
      <c r="BZ186" s="10"/>
    </row>
    <row r="187" spans="1:78" s="5" customFormat="1" ht="18.600000000000001" customHeight="1" x14ac:dyDescent="0.2">
      <c r="A187" s="43"/>
      <c r="B187" s="3"/>
      <c r="C187" s="4"/>
      <c r="D187" s="4"/>
      <c r="E187" s="4"/>
      <c r="F187" s="4"/>
      <c r="G187" s="4"/>
      <c r="H187" s="4"/>
      <c r="I187" s="4"/>
      <c r="J187" s="4"/>
      <c r="K187" s="4"/>
      <c r="L187" s="10"/>
      <c r="M187" s="10"/>
      <c r="N187" s="10"/>
      <c r="O187" s="10"/>
      <c r="P187" s="10"/>
      <c r="Q187" s="10"/>
      <c r="R187" s="10"/>
      <c r="BH187" s="10"/>
      <c r="BI187" s="10"/>
      <c r="BJ187" s="10"/>
      <c r="BK187" s="10"/>
      <c r="BL187" s="10"/>
      <c r="BM187" s="10"/>
      <c r="BN187" s="10"/>
      <c r="BO187" s="10"/>
      <c r="BP187" s="10"/>
      <c r="BQ187" s="10"/>
      <c r="BR187" s="10"/>
      <c r="BS187" s="10"/>
      <c r="BT187" s="10"/>
      <c r="BU187" s="10"/>
      <c r="BV187" s="10"/>
      <c r="BW187" s="10"/>
      <c r="BX187" s="10"/>
      <c r="BY187" s="10"/>
      <c r="BZ187" s="10"/>
    </row>
    <row r="188" spans="1:78" s="5" customFormat="1" ht="18.600000000000001" customHeight="1" x14ac:dyDescent="0.2">
      <c r="A188" s="43"/>
      <c r="B188" s="3"/>
      <c r="C188" s="4"/>
      <c r="D188" s="4"/>
      <c r="E188" s="4"/>
      <c r="F188" s="4"/>
      <c r="G188" s="4"/>
      <c r="H188" s="4"/>
      <c r="I188" s="4"/>
      <c r="J188" s="4"/>
      <c r="K188" s="4"/>
      <c r="L188" s="10"/>
      <c r="M188" s="10"/>
      <c r="N188" s="10"/>
      <c r="O188" s="10"/>
      <c r="P188" s="10"/>
      <c r="Q188" s="10"/>
      <c r="R188" s="10"/>
      <c r="BH188" s="10"/>
      <c r="BI188" s="10"/>
      <c r="BJ188" s="10"/>
      <c r="BK188" s="10"/>
      <c r="BL188" s="10"/>
      <c r="BM188" s="10"/>
      <c r="BN188" s="10"/>
      <c r="BO188" s="10"/>
      <c r="BP188" s="10"/>
      <c r="BQ188" s="10"/>
      <c r="BR188" s="10"/>
      <c r="BS188" s="10"/>
      <c r="BT188" s="10"/>
      <c r="BU188" s="10"/>
      <c r="BV188" s="10"/>
      <c r="BW188" s="10"/>
      <c r="BX188" s="10"/>
      <c r="BY188" s="10"/>
      <c r="BZ188" s="10"/>
    </row>
    <row r="189" spans="1:78" s="5" customFormat="1" ht="18.600000000000001" customHeight="1" x14ac:dyDescent="0.2">
      <c r="A189" s="43"/>
      <c r="B189" s="3"/>
      <c r="C189" s="4"/>
      <c r="D189" s="4"/>
      <c r="E189" s="4"/>
      <c r="F189" s="4"/>
      <c r="G189" s="4"/>
      <c r="H189" s="4"/>
      <c r="I189" s="4"/>
      <c r="J189" s="4"/>
      <c r="K189" s="4"/>
      <c r="L189" s="10"/>
      <c r="M189" s="10"/>
      <c r="N189" s="10"/>
      <c r="O189" s="10"/>
      <c r="P189" s="10"/>
      <c r="Q189" s="10"/>
      <c r="R189" s="10"/>
      <c r="BH189" s="10"/>
      <c r="BI189" s="10"/>
      <c r="BJ189" s="10"/>
      <c r="BK189" s="10"/>
      <c r="BL189" s="10"/>
      <c r="BM189" s="10"/>
      <c r="BN189" s="10"/>
      <c r="BO189" s="10"/>
      <c r="BP189" s="10"/>
      <c r="BQ189" s="10"/>
      <c r="BR189" s="10"/>
      <c r="BS189" s="10"/>
      <c r="BT189" s="10"/>
      <c r="BU189" s="10"/>
      <c r="BV189" s="10"/>
      <c r="BW189" s="10"/>
      <c r="BX189" s="10"/>
      <c r="BY189" s="10"/>
      <c r="BZ189" s="10"/>
    </row>
    <row r="190" spans="1:78" s="5" customFormat="1" ht="18.600000000000001" customHeight="1" x14ac:dyDescent="0.2">
      <c r="A190" s="43"/>
      <c r="B190" s="3"/>
      <c r="C190" s="4"/>
      <c r="D190" s="4"/>
      <c r="E190" s="4"/>
      <c r="F190" s="4"/>
      <c r="G190" s="4"/>
      <c r="H190" s="4"/>
      <c r="I190" s="4"/>
      <c r="J190" s="4"/>
      <c r="K190" s="4"/>
      <c r="L190" s="10"/>
      <c r="M190" s="10"/>
      <c r="N190" s="10"/>
      <c r="O190" s="10"/>
      <c r="P190" s="10"/>
      <c r="Q190" s="10"/>
      <c r="R190" s="10"/>
      <c r="BH190" s="10"/>
      <c r="BI190" s="10"/>
      <c r="BJ190" s="10"/>
      <c r="BK190" s="10"/>
      <c r="BL190" s="10"/>
      <c r="BM190" s="10"/>
      <c r="BN190" s="10"/>
      <c r="BO190" s="10"/>
      <c r="BP190" s="10"/>
      <c r="BQ190" s="10"/>
      <c r="BR190" s="10"/>
      <c r="BS190" s="10"/>
      <c r="BT190" s="10"/>
      <c r="BU190" s="10"/>
      <c r="BV190" s="10"/>
      <c r="BW190" s="10"/>
      <c r="BX190" s="10"/>
      <c r="BY190" s="10"/>
      <c r="BZ190" s="10"/>
    </row>
    <row r="191" spans="1:78" s="5" customFormat="1" ht="18.600000000000001" customHeight="1" x14ac:dyDescent="0.2">
      <c r="A191" s="43"/>
      <c r="B191" s="3"/>
      <c r="C191" s="4"/>
      <c r="D191" s="4"/>
      <c r="E191" s="4"/>
      <c r="F191" s="4"/>
      <c r="G191" s="4"/>
      <c r="H191" s="4"/>
      <c r="I191" s="4"/>
      <c r="J191" s="4"/>
      <c r="K191" s="4"/>
      <c r="L191" s="10"/>
      <c r="M191" s="10"/>
      <c r="N191" s="10"/>
      <c r="O191" s="10"/>
      <c r="P191" s="10"/>
      <c r="Q191" s="10"/>
      <c r="R191" s="10"/>
      <c r="BH191" s="10"/>
      <c r="BI191" s="10"/>
      <c r="BJ191" s="10"/>
      <c r="BK191" s="10"/>
      <c r="BL191" s="10"/>
      <c r="BM191" s="10"/>
      <c r="BN191" s="10"/>
      <c r="BO191" s="10"/>
      <c r="BP191" s="10"/>
      <c r="BQ191" s="10"/>
      <c r="BR191" s="10"/>
      <c r="BS191" s="10"/>
      <c r="BT191" s="10"/>
      <c r="BU191" s="10"/>
      <c r="BV191" s="10"/>
      <c r="BW191" s="10"/>
      <c r="BX191" s="10"/>
      <c r="BY191" s="10"/>
      <c r="BZ191" s="10"/>
    </row>
    <row r="192" spans="1:78" s="5" customFormat="1" ht="18.600000000000001" customHeight="1" x14ac:dyDescent="0.2">
      <c r="A192" s="43"/>
      <c r="B192" s="3"/>
      <c r="C192" s="4"/>
      <c r="D192" s="4"/>
      <c r="E192" s="4"/>
      <c r="F192" s="4"/>
      <c r="G192" s="4"/>
      <c r="H192" s="4"/>
      <c r="I192" s="4"/>
      <c r="J192" s="4"/>
      <c r="K192" s="4"/>
      <c r="L192" s="10"/>
      <c r="M192" s="10"/>
      <c r="N192" s="10"/>
      <c r="O192" s="10"/>
      <c r="P192" s="10"/>
      <c r="Q192" s="10"/>
      <c r="R192" s="10"/>
      <c r="BH192" s="10"/>
      <c r="BI192" s="10"/>
      <c r="BJ192" s="10"/>
      <c r="BK192" s="10"/>
      <c r="BL192" s="10"/>
      <c r="BM192" s="10"/>
      <c r="BN192" s="10"/>
      <c r="BO192" s="10"/>
      <c r="BP192" s="10"/>
      <c r="BQ192" s="10"/>
      <c r="BR192" s="10"/>
      <c r="BS192" s="10"/>
      <c r="BT192" s="10"/>
      <c r="BU192" s="10"/>
      <c r="BV192" s="10"/>
      <c r="BW192" s="10"/>
      <c r="BX192" s="10"/>
      <c r="BY192" s="10"/>
      <c r="BZ192" s="10"/>
    </row>
    <row r="193" spans="1:78" s="5" customFormat="1" ht="18.600000000000001" customHeight="1" x14ac:dyDescent="0.2">
      <c r="A193" s="43"/>
      <c r="B193" s="3"/>
      <c r="C193" s="4"/>
      <c r="D193" s="4"/>
      <c r="E193" s="4"/>
      <c r="F193" s="4"/>
      <c r="G193" s="4"/>
      <c r="H193" s="4"/>
      <c r="I193" s="4"/>
      <c r="J193" s="4"/>
      <c r="K193" s="4"/>
      <c r="L193" s="10"/>
      <c r="M193" s="10"/>
      <c r="N193" s="10"/>
      <c r="O193" s="10"/>
      <c r="P193" s="10"/>
      <c r="Q193" s="10"/>
      <c r="R193" s="10"/>
      <c r="BH193" s="10"/>
      <c r="BI193" s="10"/>
      <c r="BJ193" s="10"/>
      <c r="BK193" s="10"/>
      <c r="BL193" s="10"/>
      <c r="BM193" s="10"/>
      <c r="BN193" s="10"/>
      <c r="BO193" s="10"/>
      <c r="BP193" s="10"/>
      <c r="BQ193" s="10"/>
      <c r="BR193" s="10"/>
      <c r="BS193" s="10"/>
      <c r="BT193" s="10"/>
      <c r="BU193" s="10"/>
      <c r="BV193" s="10"/>
      <c r="BW193" s="10"/>
      <c r="BX193" s="10"/>
      <c r="BY193" s="10"/>
      <c r="BZ193" s="10"/>
    </row>
    <row r="194" spans="1:78" s="5" customFormat="1" ht="18.600000000000001" customHeight="1" x14ac:dyDescent="0.2">
      <c r="A194" s="43"/>
      <c r="B194" s="3"/>
      <c r="C194" s="4"/>
      <c r="D194" s="4"/>
      <c r="E194" s="4"/>
      <c r="F194" s="4"/>
      <c r="G194" s="4"/>
      <c r="H194" s="4"/>
      <c r="I194" s="4"/>
      <c r="J194" s="4"/>
      <c r="K194" s="4"/>
      <c r="L194" s="10"/>
      <c r="M194" s="10"/>
      <c r="N194" s="10"/>
      <c r="O194" s="10"/>
      <c r="P194" s="10"/>
      <c r="Q194" s="10"/>
      <c r="R194" s="10"/>
      <c r="BH194" s="10"/>
      <c r="BI194" s="10"/>
      <c r="BJ194" s="10"/>
      <c r="BK194" s="10"/>
      <c r="BL194" s="10"/>
      <c r="BM194" s="10"/>
      <c r="BN194" s="10"/>
      <c r="BO194" s="10"/>
      <c r="BP194" s="10"/>
      <c r="BQ194" s="10"/>
      <c r="BR194" s="10"/>
      <c r="BS194" s="10"/>
      <c r="BT194" s="10"/>
      <c r="BU194" s="10"/>
      <c r="BV194" s="10"/>
      <c r="BW194" s="10"/>
      <c r="BX194" s="10"/>
      <c r="BY194" s="10"/>
      <c r="BZ194" s="10"/>
    </row>
    <row r="195" spans="1:78" s="5" customFormat="1" ht="18.600000000000001" customHeight="1" x14ac:dyDescent="0.2">
      <c r="A195" s="43"/>
      <c r="B195" s="3"/>
      <c r="C195" s="4"/>
      <c r="D195" s="4"/>
      <c r="E195" s="4"/>
      <c r="F195" s="4"/>
      <c r="G195" s="4"/>
      <c r="H195" s="4"/>
      <c r="I195" s="4"/>
      <c r="J195" s="4"/>
      <c r="K195" s="4"/>
      <c r="L195" s="10"/>
      <c r="M195" s="10"/>
      <c r="N195" s="10"/>
      <c r="O195" s="10"/>
      <c r="P195" s="10"/>
      <c r="Q195" s="10"/>
      <c r="R195" s="10"/>
      <c r="BH195" s="10"/>
      <c r="BI195" s="10"/>
      <c r="BJ195" s="10"/>
      <c r="BK195" s="10"/>
      <c r="BL195" s="10"/>
      <c r="BM195" s="10"/>
      <c r="BN195" s="10"/>
      <c r="BO195" s="10"/>
      <c r="BP195" s="10"/>
      <c r="BQ195" s="10"/>
      <c r="BR195" s="10"/>
      <c r="BS195" s="10"/>
      <c r="BT195" s="10"/>
      <c r="BU195" s="10"/>
      <c r="BV195" s="10"/>
      <c r="BW195" s="10"/>
      <c r="BX195" s="10"/>
      <c r="BY195" s="10"/>
      <c r="BZ195" s="10"/>
    </row>
    <row r="196" spans="1:78" s="5" customFormat="1" ht="18.600000000000001" customHeight="1" x14ac:dyDescent="0.2">
      <c r="A196" s="43"/>
      <c r="B196" s="3"/>
      <c r="C196" s="4"/>
      <c r="D196" s="4"/>
      <c r="E196" s="4"/>
      <c r="F196" s="4"/>
      <c r="G196" s="4"/>
      <c r="H196" s="4"/>
      <c r="I196" s="4"/>
      <c r="J196" s="4"/>
      <c r="K196" s="4"/>
      <c r="L196" s="10"/>
      <c r="M196" s="10"/>
      <c r="N196" s="10"/>
      <c r="O196" s="10"/>
      <c r="P196" s="10"/>
      <c r="Q196" s="10"/>
      <c r="R196" s="10"/>
      <c r="BH196" s="10"/>
      <c r="BI196" s="10"/>
      <c r="BJ196" s="10"/>
      <c r="BK196" s="10"/>
      <c r="BL196" s="10"/>
      <c r="BM196" s="10"/>
      <c r="BN196" s="10"/>
      <c r="BO196" s="10"/>
      <c r="BP196" s="10"/>
      <c r="BQ196" s="10"/>
      <c r="BR196" s="10"/>
      <c r="BS196" s="10"/>
      <c r="BT196" s="10"/>
      <c r="BU196" s="10"/>
      <c r="BV196" s="10"/>
      <c r="BW196" s="10"/>
      <c r="BX196" s="10"/>
      <c r="BY196" s="10"/>
      <c r="BZ196" s="10"/>
    </row>
    <row r="197" spans="1:78" s="5" customFormat="1" ht="18.600000000000001" customHeight="1" x14ac:dyDescent="0.2">
      <c r="A197" s="43"/>
      <c r="B197" s="3"/>
      <c r="C197" s="4"/>
      <c r="D197" s="4"/>
      <c r="E197" s="4"/>
      <c r="F197" s="4"/>
      <c r="G197" s="4"/>
      <c r="H197" s="4"/>
      <c r="I197" s="4"/>
      <c r="J197" s="4"/>
      <c r="K197" s="4"/>
      <c r="L197" s="10"/>
      <c r="M197" s="10"/>
      <c r="N197" s="10"/>
      <c r="O197" s="10"/>
      <c r="P197" s="10"/>
      <c r="Q197" s="10"/>
      <c r="R197" s="10"/>
      <c r="BH197" s="10"/>
      <c r="BI197" s="10"/>
      <c r="BJ197" s="10"/>
      <c r="BK197" s="10"/>
      <c r="BL197" s="10"/>
      <c r="BM197" s="10"/>
      <c r="BN197" s="10"/>
      <c r="BO197" s="10"/>
      <c r="BP197" s="10"/>
      <c r="BQ197" s="10"/>
      <c r="BR197" s="10"/>
      <c r="BS197" s="10"/>
      <c r="BT197" s="10"/>
      <c r="BU197" s="10"/>
      <c r="BV197" s="10"/>
      <c r="BW197" s="10"/>
      <c r="BX197" s="10"/>
      <c r="BY197" s="10"/>
      <c r="BZ197" s="10"/>
    </row>
    <row r="198" spans="1:78" s="5" customFormat="1" ht="18.600000000000001" customHeight="1" x14ac:dyDescent="0.2">
      <c r="A198" s="43"/>
      <c r="B198" s="3"/>
      <c r="C198" s="4"/>
      <c r="D198" s="4"/>
      <c r="E198" s="4"/>
      <c r="F198" s="4"/>
      <c r="G198" s="4"/>
      <c r="H198" s="4"/>
      <c r="I198" s="4"/>
      <c r="J198" s="4"/>
      <c r="K198" s="4"/>
      <c r="L198" s="10"/>
      <c r="M198" s="10"/>
      <c r="N198" s="10"/>
      <c r="O198" s="10"/>
      <c r="P198" s="10"/>
      <c r="Q198" s="10"/>
      <c r="R198" s="10"/>
      <c r="BH198" s="10"/>
      <c r="BI198" s="10"/>
      <c r="BJ198" s="10"/>
      <c r="BK198" s="10"/>
      <c r="BL198" s="10"/>
      <c r="BM198" s="10"/>
      <c r="BN198" s="10"/>
      <c r="BO198" s="10"/>
      <c r="BP198" s="10"/>
      <c r="BQ198" s="10"/>
      <c r="BR198" s="10"/>
      <c r="BS198" s="10"/>
      <c r="BT198" s="10"/>
      <c r="BU198" s="10"/>
      <c r="BV198" s="10"/>
      <c r="BW198" s="10"/>
      <c r="BX198" s="10"/>
      <c r="BY198" s="10"/>
      <c r="BZ198" s="10"/>
    </row>
    <row r="199" spans="1:78" s="5" customFormat="1" ht="18.600000000000001" customHeight="1" x14ac:dyDescent="0.2">
      <c r="A199" s="43"/>
      <c r="B199" s="3"/>
      <c r="C199" s="4"/>
      <c r="D199" s="4"/>
      <c r="E199" s="4"/>
      <c r="F199" s="4"/>
      <c r="G199" s="4"/>
      <c r="H199" s="4"/>
      <c r="I199" s="4"/>
      <c r="J199" s="4"/>
      <c r="K199" s="4"/>
      <c r="L199" s="10"/>
      <c r="M199" s="10"/>
      <c r="N199" s="10"/>
      <c r="O199" s="10"/>
      <c r="P199" s="10"/>
      <c r="Q199" s="10"/>
      <c r="R199" s="10"/>
      <c r="BH199" s="10"/>
      <c r="BI199" s="10"/>
      <c r="BJ199" s="10"/>
      <c r="BK199" s="10"/>
      <c r="BL199" s="10"/>
      <c r="BM199" s="10"/>
      <c r="BN199" s="10"/>
      <c r="BO199" s="10"/>
      <c r="BP199" s="10"/>
      <c r="BQ199" s="10"/>
      <c r="BR199" s="10"/>
      <c r="BS199" s="10"/>
      <c r="BT199" s="10"/>
      <c r="BU199" s="10"/>
      <c r="BV199" s="10"/>
      <c r="BW199" s="10"/>
      <c r="BX199" s="10"/>
      <c r="BY199" s="10"/>
      <c r="BZ199" s="10"/>
    </row>
    <row r="200" spans="1:78" s="5" customFormat="1" ht="18.600000000000001" customHeight="1" x14ac:dyDescent="0.2">
      <c r="A200" s="43"/>
      <c r="B200" s="3"/>
      <c r="C200" s="4"/>
      <c r="D200" s="4"/>
      <c r="E200" s="4"/>
      <c r="F200" s="4"/>
      <c r="G200" s="4"/>
      <c r="H200" s="4"/>
      <c r="I200" s="4"/>
      <c r="J200" s="4"/>
      <c r="K200" s="4"/>
      <c r="L200" s="10"/>
      <c r="M200" s="10"/>
      <c r="N200" s="10"/>
      <c r="O200" s="10"/>
      <c r="P200" s="10"/>
      <c r="Q200" s="10"/>
      <c r="R200" s="10"/>
      <c r="BH200" s="10"/>
      <c r="BI200" s="10"/>
      <c r="BJ200" s="10"/>
      <c r="BK200" s="10"/>
      <c r="BL200" s="10"/>
      <c r="BM200" s="10"/>
      <c r="BN200" s="10"/>
      <c r="BO200" s="10"/>
      <c r="BP200" s="10"/>
      <c r="BQ200" s="10"/>
      <c r="BR200" s="10"/>
      <c r="BS200" s="10"/>
      <c r="BT200" s="10"/>
      <c r="BU200" s="10"/>
      <c r="BV200" s="10"/>
      <c r="BW200" s="10"/>
      <c r="BX200" s="10"/>
      <c r="BY200" s="10"/>
      <c r="BZ200" s="10"/>
    </row>
    <row r="201" spans="1:78" s="5" customFormat="1" ht="18.600000000000001" customHeight="1" x14ac:dyDescent="0.2">
      <c r="A201" s="43"/>
      <c r="B201" s="3"/>
      <c r="C201" s="4"/>
      <c r="D201" s="4"/>
      <c r="E201" s="4"/>
      <c r="F201" s="4"/>
      <c r="G201" s="4"/>
      <c r="H201" s="4"/>
      <c r="I201" s="4"/>
      <c r="J201" s="4"/>
      <c r="K201" s="4"/>
      <c r="L201" s="10"/>
      <c r="M201" s="10"/>
      <c r="N201" s="10"/>
      <c r="O201" s="10"/>
      <c r="P201" s="10"/>
      <c r="Q201" s="10"/>
      <c r="R201" s="10"/>
      <c r="BH201" s="10"/>
      <c r="BI201" s="10"/>
      <c r="BJ201" s="10"/>
      <c r="BK201" s="10"/>
      <c r="BL201" s="10"/>
      <c r="BM201" s="10"/>
      <c r="BN201" s="10"/>
      <c r="BO201" s="10"/>
      <c r="BP201" s="10"/>
      <c r="BQ201" s="10"/>
      <c r="BR201" s="10"/>
      <c r="BS201" s="10"/>
      <c r="BT201" s="10"/>
      <c r="BU201" s="10"/>
      <c r="BV201" s="10"/>
      <c r="BW201" s="10"/>
      <c r="BX201" s="10"/>
      <c r="BY201" s="10"/>
      <c r="BZ201" s="10"/>
    </row>
    <row r="202" spans="1:78" s="5" customFormat="1" ht="18.600000000000001" customHeight="1" x14ac:dyDescent="0.2">
      <c r="A202" s="43"/>
      <c r="B202" s="3"/>
      <c r="C202" s="4"/>
      <c r="D202" s="4"/>
      <c r="E202" s="4"/>
      <c r="F202" s="4"/>
      <c r="G202" s="4"/>
      <c r="H202" s="4"/>
      <c r="I202" s="4"/>
      <c r="J202" s="4"/>
      <c r="K202" s="4"/>
      <c r="L202" s="10"/>
      <c r="M202" s="10"/>
      <c r="N202" s="10"/>
      <c r="O202" s="10"/>
      <c r="P202" s="10"/>
      <c r="Q202" s="10"/>
      <c r="R202" s="10"/>
      <c r="BH202" s="10"/>
      <c r="BI202" s="10"/>
      <c r="BJ202" s="10"/>
      <c r="BK202" s="10"/>
      <c r="BL202" s="10"/>
      <c r="BM202" s="10"/>
      <c r="BN202" s="10"/>
      <c r="BO202" s="10"/>
      <c r="BP202" s="10"/>
      <c r="BQ202" s="10"/>
      <c r="BR202" s="10"/>
      <c r="BS202" s="10"/>
      <c r="BT202" s="10"/>
      <c r="BU202" s="10"/>
      <c r="BV202" s="10"/>
      <c r="BW202" s="10"/>
      <c r="BX202" s="10"/>
      <c r="BY202" s="10"/>
      <c r="BZ202" s="10"/>
    </row>
    <row r="203" spans="1:78" s="5" customFormat="1" ht="18.600000000000001" customHeight="1" x14ac:dyDescent="0.2">
      <c r="A203" s="43"/>
      <c r="B203" s="3"/>
      <c r="C203" s="4"/>
      <c r="D203" s="4"/>
      <c r="E203" s="4"/>
      <c r="F203" s="4"/>
      <c r="G203" s="4"/>
      <c r="H203" s="4"/>
      <c r="I203" s="4"/>
      <c r="J203" s="4"/>
      <c r="K203" s="4"/>
      <c r="L203" s="10"/>
      <c r="M203" s="10"/>
      <c r="N203" s="10"/>
      <c r="O203" s="10"/>
      <c r="P203" s="10"/>
      <c r="Q203" s="10"/>
      <c r="R203" s="10"/>
      <c r="BH203" s="10"/>
      <c r="BI203" s="10"/>
      <c r="BJ203" s="10"/>
      <c r="BK203" s="10"/>
      <c r="BL203" s="10"/>
      <c r="BM203" s="10"/>
      <c r="BN203" s="10"/>
      <c r="BO203" s="10"/>
      <c r="BP203" s="10"/>
      <c r="BQ203" s="10"/>
      <c r="BR203" s="10"/>
      <c r="BS203" s="10"/>
      <c r="BT203" s="10"/>
      <c r="BU203" s="10"/>
      <c r="BV203" s="10"/>
      <c r="BW203" s="10"/>
      <c r="BX203" s="10"/>
      <c r="BY203" s="10"/>
      <c r="BZ203" s="10"/>
    </row>
    <row r="204" spans="1:78" s="5" customFormat="1" ht="18.600000000000001" customHeight="1" x14ac:dyDescent="0.2">
      <c r="A204" s="43"/>
      <c r="B204" s="3"/>
      <c r="C204" s="4"/>
      <c r="D204" s="4"/>
      <c r="E204" s="4"/>
      <c r="F204" s="4"/>
      <c r="G204" s="4"/>
      <c r="H204" s="4"/>
      <c r="I204" s="4"/>
      <c r="J204" s="4"/>
      <c r="K204" s="4"/>
      <c r="L204" s="10"/>
      <c r="M204" s="10"/>
      <c r="N204" s="10"/>
      <c r="O204" s="10"/>
      <c r="P204" s="10"/>
      <c r="Q204" s="10"/>
      <c r="R204" s="10"/>
      <c r="BH204" s="10"/>
      <c r="BI204" s="10"/>
      <c r="BJ204" s="10"/>
      <c r="BK204" s="10"/>
      <c r="BL204" s="10"/>
      <c r="BM204" s="10"/>
      <c r="BN204" s="10"/>
      <c r="BO204" s="10"/>
      <c r="BP204" s="10"/>
      <c r="BQ204" s="10"/>
      <c r="BR204" s="10"/>
      <c r="BS204" s="10"/>
      <c r="BT204" s="10"/>
      <c r="BU204" s="10"/>
      <c r="BV204" s="10"/>
      <c r="BW204" s="10"/>
      <c r="BX204" s="10"/>
      <c r="BY204" s="10"/>
      <c r="BZ204" s="10"/>
    </row>
    <row r="205" spans="1:78" s="5" customFormat="1" ht="18.600000000000001" customHeight="1" x14ac:dyDescent="0.2">
      <c r="A205" s="43"/>
      <c r="B205" s="3"/>
      <c r="C205" s="4"/>
      <c r="D205" s="4"/>
      <c r="E205" s="4"/>
      <c r="F205" s="4"/>
      <c r="G205" s="4"/>
      <c r="H205" s="4"/>
      <c r="I205" s="4"/>
      <c r="J205" s="4"/>
      <c r="K205" s="4"/>
      <c r="L205" s="10"/>
      <c r="M205" s="10"/>
      <c r="N205" s="10"/>
      <c r="O205" s="10"/>
      <c r="P205" s="10"/>
      <c r="Q205" s="10"/>
      <c r="R205" s="10"/>
      <c r="BH205" s="10"/>
      <c r="BI205" s="10"/>
      <c r="BJ205" s="10"/>
      <c r="BK205" s="10"/>
      <c r="BL205" s="10"/>
      <c r="BM205" s="10"/>
      <c r="BN205" s="10"/>
      <c r="BO205" s="10"/>
      <c r="BP205" s="10"/>
      <c r="BQ205" s="10"/>
      <c r="BR205" s="10"/>
      <c r="BS205" s="10"/>
      <c r="BT205" s="10"/>
      <c r="BU205" s="10"/>
      <c r="BV205" s="10"/>
      <c r="BW205" s="10"/>
      <c r="BX205" s="10"/>
      <c r="BY205" s="10"/>
      <c r="BZ205" s="10"/>
    </row>
    <row r="206" spans="1:78" s="5" customFormat="1" ht="18.600000000000001" customHeight="1" x14ac:dyDescent="0.2">
      <c r="A206" s="43"/>
      <c r="B206" s="3"/>
      <c r="C206" s="4"/>
      <c r="D206" s="4"/>
      <c r="E206" s="4"/>
      <c r="F206" s="4"/>
      <c r="G206" s="4"/>
      <c r="H206" s="4"/>
      <c r="I206" s="4"/>
      <c r="J206" s="4"/>
      <c r="K206" s="4"/>
      <c r="L206" s="10"/>
      <c r="M206" s="10"/>
      <c r="N206" s="10"/>
      <c r="O206" s="10"/>
      <c r="P206" s="10"/>
      <c r="Q206" s="10"/>
      <c r="R206" s="10"/>
      <c r="BH206" s="10"/>
      <c r="BI206" s="10"/>
      <c r="BJ206" s="10"/>
      <c r="BK206" s="10"/>
      <c r="BL206" s="10"/>
      <c r="BM206" s="10"/>
      <c r="BN206" s="10"/>
      <c r="BO206" s="10"/>
      <c r="BP206" s="10"/>
      <c r="BQ206" s="10"/>
      <c r="BR206" s="10"/>
      <c r="BS206" s="10"/>
      <c r="BT206" s="10"/>
      <c r="BU206" s="10"/>
      <c r="BV206" s="10"/>
      <c r="BW206" s="10"/>
      <c r="BX206" s="10"/>
      <c r="BY206" s="10"/>
      <c r="BZ206" s="10"/>
    </row>
    <row r="207" spans="1:78" s="5" customFormat="1" ht="18.600000000000001" customHeight="1" x14ac:dyDescent="0.2">
      <c r="A207" s="43"/>
      <c r="B207" s="3"/>
      <c r="C207" s="4"/>
      <c r="D207" s="4"/>
      <c r="E207" s="4"/>
      <c r="F207" s="4"/>
      <c r="G207" s="4"/>
      <c r="H207" s="4"/>
      <c r="I207" s="4"/>
      <c r="J207" s="4"/>
      <c r="K207" s="4"/>
      <c r="L207" s="10"/>
      <c r="M207" s="10"/>
      <c r="N207" s="10"/>
      <c r="O207" s="10"/>
      <c r="P207" s="10"/>
      <c r="Q207" s="10"/>
      <c r="R207" s="10"/>
      <c r="BH207" s="10"/>
      <c r="BI207" s="10"/>
      <c r="BJ207" s="10"/>
      <c r="BK207" s="10"/>
      <c r="BL207" s="10"/>
      <c r="BM207" s="10"/>
      <c r="BN207" s="10"/>
      <c r="BO207" s="10"/>
      <c r="BP207" s="10"/>
      <c r="BQ207" s="10"/>
      <c r="BR207" s="10"/>
      <c r="BS207" s="10"/>
      <c r="BT207" s="10"/>
      <c r="BU207" s="10"/>
      <c r="BV207" s="10"/>
      <c r="BW207" s="10"/>
      <c r="BX207" s="10"/>
      <c r="BY207" s="10"/>
      <c r="BZ207" s="10"/>
    </row>
    <row r="208" spans="1:78" s="5" customFormat="1" ht="18.600000000000001" customHeight="1" x14ac:dyDescent="0.2">
      <c r="A208" s="43"/>
      <c r="B208" s="3"/>
      <c r="C208" s="4"/>
      <c r="D208" s="4"/>
      <c r="E208" s="4"/>
      <c r="F208" s="4"/>
      <c r="G208" s="4"/>
      <c r="H208" s="4"/>
      <c r="I208" s="4"/>
      <c r="J208" s="4"/>
      <c r="K208" s="4"/>
      <c r="L208" s="10"/>
      <c r="M208" s="10"/>
      <c r="N208" s="10"/>
      <c r="O208" s="10"/>
      <c r="P208" s="10"/>
      <c r="Q208" s="10"/>
      <c r="R208" s="10"/>
      <c r="BH208" s="10"/>
      <c r="BI208" s="10"/>
      <c r="BJ208" s="10"/>
      <c r="BK208" s="10"/>
      <c r="BL208" s="10"/>
      <c r="BM208" s="10"/>
      <c r="BN208" s="10"/>
      <c r="BO208" s="10"/>
      <c r="BP208" s="10"/>
      <c r="BQ208" s="10"/>
      <c r="BR208" s="10"/>
      <c r="BS208" s="10"/>
      <c r="BT208" s="10"/>
      <c r="BU208" s="10"/>
      <c r="BV208" s="10"/>
      <c r="BW208" s="10"/>
      <c r="BX208" s="10"/>
      <c r="BY208" s="10"/>
      <c r="BZ208" s="10"/>
    </row>
    <row r="209" spans="1:78" s="5" customFormat="1" ht="18.600000000000001" customHeight="1" x14ac:dyDescent="0.2">
      <c r="A209" s="43"/>
      <c r="B209" s="3"/>
      <c r="C209" s="4"/>
      <c r="D209" s="4"/>
      <c r="E209" s="4"/>
      <c r="F209" s="4"/>
      <c r="G209" s="4"/>
      <c r="H209" s="4"/>
      <c r="I209" s="4"/>
      <c r="J209" s="4"/>
      <c r="K209" s="4"/>
      <c r="L209" s="10"/>
      <c r="M209" s="10"/>
      <c r="N209" s="10"/>
      <c r="O209" s="10"/>
      <c r="P209" s="10"/>
      <c r="Q209" s="10"/>
      <c r="R209" s="10"/>
      <c r="BH209" s="10"/>
      <c r="BI209" s="10"/>
      <c r="BJ209" s="10"/>
      <c r="BK209" s="10"/>
      <c r="BL209" s="10"/>
      <c r="BM209" s="10"/>
      <c r="BN209" s="10"/>
      <c r="BO209" s="10"/>
      <c r="BP209" s="10"/>
      <c r="BQ209" s="10"/>
      <c r="BR209" s="10"/>
      <c r="BS209" s="10"/>
      <c r="BT209" s="10"/>
      <c r="BU209" s="10"/>
      <c r="BV209" s="10"/>
      <c r="BW209" s="10"/>
      <c r="BX209" s="10"/>
      <c r="BY209" s="10"/>
      <c r="BZ209" s="10"/>
    </row>
    <row r="210" spans="1:78" s="5" customFormat="1" ht="18.600000000000001" customHeight="1" x14ac:dyDescent="0.2">
      <c r="A210" s="43"/>
      <c r="B210" s="3"/>
      <c r="C210" s="4"/>
      <c r="D210" s="4"/>
      <c r="E210" s="4"/>
      <c r="F210" s="4"/>
      <c r="G210" s="4"/>
      <c r="H210" s="4"/>
      <c r="I210" s="4"/>
      <c r="J210" s="4"/>
      <c r="K210" s="4"/>
      <c r="L210" s="10"/>
      <c r="M210" s="10"/>
      <c r="N210" s="10"/>
      <c r="O210" s="10"/>
      <c r="P210" s="10"/>
      <c r="Q210" s="10"/>
      <c r="R210" s="10"/>
      <c r="BH210" s="10"/>
      <c r="BI210" s="10"/>
      <c r="BJ210" s="10"/>
      <c r="BK210" s="10"/>
      <c r="BL210" s="10"/>
      <c r="BM210" s="10"/>
      <c r="BN210" s="10"/>
      <c r="BO210" s="10"/>
      <c r="BP210" s="10"/>
      <c r="BQ210" s="10"/>
      <c r="BR210" s="10"/>
      <c r="BS210" s="10"/>
      <c r="BT210" s="10"/>
      <c r="BU210" s="10"/>
      <c r="BV210" s="10"/>
      <c r="BW210" s="10"/>
      <c r="BX210" s="10"/>
      <c r="BY210" s="10"/>
      <c r="BZ210" s="10"/>
    </row>
    <row r="211" spans="1:78" s="5" customFormat="1" ht="18.600000000000001" customHeight="1" x14ac:dyDescent="0.2">
      <c r="A211" s="43"/>
      <c r="B211" s="3"/>
      <c r="C211" s="4"/>
      <c r="D211" s="4"/>
      <c r="E211" s="4"/>
      <c r="F211" s="4"/>
      <c r="G211" s="4"/>
      <c r="H211" s="4"/>
      <c r="I211" s="4"/>
      <c r="J211" s="4"/>
      <c r="K211" s="4"/>
      <c r="L211" s="10"/>
      <c r="M211" s="10"/>
      <c r="N211" s="10"/>
      <c r="O211" s="10"/>
      <c r="P211" s="10"/>
      <c r="Q211" s="10"/>
      <c r="R211" s="10"/>
      <c r="BH211" s="10"/>
      <c r="BI211" s="10"/>
      <c r="BJ211" s="10"/>
      <c r="BK211" s="10"/>
      <c r="BL211" s="10"/>
      <c r="BM211" s="10"/>
      <c r="BN211" s="10"/>
      <c r="BO211" s="10"/>
      <c r="BP211" s="10"/>
      <c r="BQ211" s="10"/>
      <c r="BR211" s="10"/>
      <c r="BS211" s="10"/>
      <c r="BT211" s="10"/>
      <c r="BU211" s="10"/>
      <c r="BV211" s="10"/>
      <c r="BW211" s="10"/>
      <c r="BX211" s="10"/>
      <c r="BY211" s="10"/>
      <c r="BZ211" s="10"/>
    </row>
    <row r="212" spans="1:78" s="5" customFormat="1" ht="18.600000000000001" customHeight="1" x14ac:dyDescent="0.2">
      <c r="A212" s="43"/>
      <c r="B212" s="3"/>
      <c r="C212" s="4"/>
      <c r="D212" s="4"/>
      <c r="E212" s="4"/>
      <c r="F212" s="4"/>
      <c r="G212" s="4"/>
      <c r="H212" s="4"/>
      <c r="I212" s="4"/>
      <c r="J212" s="4"/>
      <c r="K212" s="4"/>
      <c r="L212" s="10"/>
      <c r="M212" s="10"/>
      <c r="N212" s="10"/>
      <c r="O212" s="10"/>
      <c r="P212" s="10"/>
      <c r="Q212" s="10"/>
      <c r="R212" s="10"/>
      <c r="BH212" s="10"/>
      <c r="BI212" s="10"/>
      <c r="BJ212" s="10"/>
      <c r="BK212" s="10"/>
      <c r="BL212" s="10"/>
      <c r="BM212" s="10"/>
      <c r="BN212" s="10"/>
      <c r="BO212" s="10"/>
      <c r="BP212" s="10"/>
      <c r="BQ212" s="10"/>
      <c r="BR212" s="10"/>
      <c r="BS212" s="10"/>
      <c r="BT212" s="10"/>
      <c r="BU212" s="10"/>
      <c r="BV212" s="10"/>
      <c r="BW212" s="10"/>
      <c r="BX212" s="10"/>
      <c r="BY212" s="10"/>
      <c r="BZ212" s="10"/>
    </row>
    <row r="213" spans="1:78" s="5" customFormat="1" ht="18.600000000000001" customHeight="1" x14ac:dyDescent="0.2">
      <c r="A213" s="43"/>
      <c r="B213" s="3"/>
      <c r="C213" s="4"/>
      <c r="D213" s="4"/>
      <c r="E213" s="4"/>
      <c r="F213" s="4"/>
      <c r="G213" s="4"/>
      <c r="H213" s="4"/>
      <c r="I213" s="4"/>
      <c r="J213" s="4"/>
      <c r="K213" s="4"/>
      <c r="L213" s="10"/>
      <c r="M213" s="10"/>
      <c r="N213" s="10"/>
      <c r="O213" s="10"/>
      <c r="P213" s="10"/>
      <c r="Q213" s="10"/>
      <c r="R213" s="10"/>
      <c r="BH213" s="10"/>
      <c r="BI213" s="10"/>
      <c r="BJ213" s="10"/>
      <c r="BK213" s="10"/>
      <c r="BL213" s="10"/>
      <c r="BM213" s="10"/>
      <c r="BN213" s="10"/>
      <c r="BO213" s="10"/>
      <c r="BP213" s="10"/>
      <c r="BQ213" s="10"/>
      <c r="BR213" s="10"/>
      <c r="BS213" s="10"/>
      <c r="BT213" s="10"/>
      <c r="BU213" s="10"/>
      <c r="BV213" s="10"/>
      <c r="BW213" s="10"/>
      <c r="BX213" s="10"/>
      <c r="BY213" s="10"/>
      <c r="BZ213" s="10"/>
    </row>
    <row r="214" spans="1:78" s="5" customFormat="1" ht="18.600000000000001" customHeight="1" x14ac:dyDescent="0.2">
      <c r="A214" s="43"/>
      <c r="B214" s="3"/>
      <c r="C214" s="4"/>
      <c r="D214" s="4"/>
      <c r="E214" s="4"/>
      <c r="F214" s="4"/>
      <c r="G214" s="4"/>
      <c r="H214" s="4"/>
      <c r="I214" s="4"/>
      <c r="J214" s="4"/>
      <c r="K214" s="4"/>
      <c r="L214" s="10"/>
      <c r="M214" s="10"/>
      <c r="N214" s="10"/>
      <c r="O214" s="10"/>
      <c r="P214" s="10"/>
      <c r="Q214" s="10"/>
      <c r="R214" s="10"/>
      <c r="BH214" s="10"/>
      <c r="BI214" s="10"/>
      <c r="BJ214" s="10"/>
      <c r="BK214" s="10"/>
      <c r="BL214" s="10"/>
      <c r="BM214" s="10"/>
      <c r="BN214" s="10"/>
      <c r="BO214" s="10"/>
      <c r="BP214" s="10"/>
      <c r="BQ214" s="10"/>
      <c r="BR214" s="10"/>
      <c r="BS214" s="10"/>
      <c r="BT214" s="10"/>
      <c r="BU214" s="10"/>
      <c r="BV214" s="10"/>
      <c r="BW214" s="10"/>
      <c r="BX214" s="10"/>
      <c r="BY214" s="10"/>
      <c r="BZ214" s="10"/>
    </row>
    <row r="215" spans="1:78" s="5" customFormat="1" ht="18.600000000000001" customHeight="1" x14ac:dyDescent="0.2">
      <c r="A215" s="43"/>
      <c r="B215" s="3"/>
      <c r="C215" s="4"/>
      <c r="D215" s="4"/>
      <c r="E215" s="4"/>
      <c r="F215" s="4"/>
      <c r="G215" s="4"/>
      <c r="H215" s="4"/>
      <c r="I215" s="4"/>
      <c r="J215" s="4"/>
      <c r="K215" s="4"/>
      <c r="L215" s="10"/>
      <c r="M215" s="10"/>
      <c r="N215" s="10"/>
      <c r="O215" s="10"/>
      <c r="P215" s="10"/>
      <c r="Q215" s="10"/>
      <c r="R215" s="10"/>
      <c r="BH215" s="10"/>
      <c r="BI215" s="10"/>
      <c r="BJ215" s="10"/>
      <c r="BK215" s="10"/>
      <c r="BL215" s="10"/>
      <c r="BM215" s="10"/>
      <c r="BN215" s="10"/>
      <c r="BO215" s="10"/>
      <c r="BP215" s="10"/>
      <c r="BQ215" s="10"/>
      <c r="BR215" s="10"/>
      <c r="BS215" s="10"/>
      <c r="BT215" s="10"/>
      <c r="BU215" s="10"/>
      <c r="BV215" s="10"/>
      <c r="BW215" s="10"/>
      <c r="BX215" s="10"/>
      <c r="BY215" s="10"/>
      <c r="BZ215" s="10"/>
    </row>
    <row r="216" spans="1:78" s="5" customFormat="1" ht="18.600000000000001" customHeight="1" x14ac:dyDescent="0.2">
      <c r="A216" s="43"/>
      <c r="B216" s="3"/>
      <c r="C216" s="4"/>
      <c r="D216" s="4"/>
      <c r="E216" s="4"/>
      <c r="F216" s="4"/>
      <c r="G216" s="4"/>
      <c r="H216" s="4"/>
      <c r="I216" s="4"/>
      <c r="J216" s="4"/>
      <c r="K216" s="4"/>
      <c r="L216" s="10"/>
      <c r="M216" s="10"/>
      <c r="N216" s="10"/>
      <c r="O216" s="10"/>
      <c r="P216" s="10"/>
      <c r="Q216" s="10"/>
      <c r="R216" s="10"/>
      <c r="BH216" s="10"/>
      <c r="BI216" s="10"/>
      <c r="BJ216" s="10"/>
      <c r="BK216" s="10"/>
      <c r="BL216" s="10"/>
      <c r="BM216" s="10"/>
      <c r="BN216" s="10"/>
      <c r="BO216" s="10"/>
      <c r="BP216" s="10"/>
      <c r="BQ216" s="10"/>
      <c r="BR216" s="10"/>
      <c r="BS216" s="10"/>
      <c r="BT216" s="10"/>
      <c r="BU216" s="10"/>
      <c r="BV216" s="10"/>
      <c r="BW216" s="10"/>
      <c r="BX216" s="10"/>
      <c r="BY216" s="10"/>
      <c r="BZ216" s="10"/>
    </row>
    <row r="217" spans="1:78" s="5" customFormat="1" ht="18.600000000000001" customHeight="1" x14ac:dyDescent="0.2">
      <c r="A217" s="43"/>
      <c r="B217" s="3"/>
      <c r="C217" s="4"/>
      <c r="D217" s="4"/>
      <c r="E217" s="4"/>
      <c r="F217" s="4"/>
      <c r="G217" s="4"/>
      <c r="H217" s="4"/>
      <c r="I217" s="4"/>
      <c r="J217" s="4"/>
      <c r="K217" s="4"/>
      <c r="L217" s="10"/>
      <c r="M217" s="10"/>
      <c r="N217" s="10"/>
      <c r="O217" s="10"/>
      <c r="P217" s="10"/>
      <c r="Q217" s="10"/>
      <c r="R217" s="10"/>
      <c r="BH217" s="10"/>
      <c r="BI217" s="10"/>
      <c r="BJ217" s="10"/>
      <c r="BK217" s="10"/>
      <c r="BL217" s="10"/>
      <c r="BM217" s="10"/>
      <c r="BN217" s="10"/>
      <c r="BO217" s="10"/>
      <c r="BP217" s="10"/>
      <c r="BQ217" s="10"/>
      <c r="BR217" s="10"/>
      <c r="BS217" s="10"/>
      <c r="BT217" s="10"/>
      <c r="BU217" s="10"/>
      <c r="BV217" s="10"/>
      <c r="BW217" s="10"/>
      <c r="BX217" s="10"/>
      <c r="BY217" s="10"/>
      <c r="BZ217" s="10"/>
    </row>
    <row r="218" spans="1:78" s="5" customFormat="1" ht="18.600000000000001" customHeight="1" x14ac:dyDescent="0.2">
      <c r="A218" s="43"/>
      <c r="B218" s="3"/>
      <c r="C218" s="4"/>
      <c r="D218" s="4"/>
      <c r="E218" s="4"/>
      <c r="F218" s="4"/>
      <c r="G218" s="4"/>
      <c r="H218" s="4"/>
      <c r="I218" s="4"/>
      <c r="J218" s="4"/>
      <c r="K218" s="4"/>
      <c r="L218" s="10"/>
      <c r="M218" s="10"/>
      <c r="N218" s="10"/>
      <c r="O218" s="10"/>
      <c r="P218" s="10"/>
      <c r="Q218" s="10"/>
      <c r="R218" s="10"/>
      <c r="BH218" s="10"/>
      <c r="BI218" s="10"/>
      <c r="BJ218" s="10"/>
      <c r="BK218" s="10"/>
      <c r="BL218" s="10"/>
      <c r="BM218" s="10"/>
      <c r="BN218" s="10"/>
      <c r="BO218" s="10"/>
      <c r="BP218" s="10"/>
      <c r="BQ218" s="10"/>
      <c r="BR218" s="10"/>
      <c r="BS218" s="10"/>
      <c r="BT218" s="10"/>
      <c r="BU218" s="10"/>
      <c r="BV218" s="10"/>
      <c r="BW218" s="10"/>
      <c r="BX218" s="10"/>
      <c r="BY218" s="10"/>
      <c r="BZ218" s="10"/>
    </row>
    <row r="219" spans="1:78" s="5" customFormat="1" ht="18.600000000000001" customHeight="1" x14ac:dyDescent="0.2">
      <c r="A219" s="43"/>
      <c r="B219" s="3"/>
      <c r="C219" s="4"/>
      <c r="D219" s="4"/>
      <c r="E219" s="4"/>
      <c r="F219" s="4"/>
      <c r="G219" s="4"/>
      <c r="H219" s="4"/>
      <c r="I219" s="4"/>
      <c r="J219" s="4"/>
      <c r="K219" s="4"/>
      <c r="L219" s="10"/>
      <c r="M219" s="10"/>
      <c r="N219" s="10"/>
      <c r="O219" s="10"/>
      <c r="P219" s="10"/>
      <c r="Q219" s="10"/>
      <c r="R219" s="10"/>
      <c r="BH219" s="10"/>
      <c r="BI219" s="10"/>
      <c r="BJ219" s="10"/>
      <c r="BK219" s="10"/>
      <c r="BL219" s="10"/>
      <c r="BM219" s="10"/>
      <c r="BN219" s="10"/>
      <c r="BO219" s="10"/>
      <c r="BP219" s="10"/>
      <c r="BQ219" s="10"/>
      <c r="BR219" s="10"/>
      <c r="BS219" s="10"/>
      <c r="BT219" s="10"/>
      <c r="BU219" s="10"/>
      <c r="BV219" s="10"/>
      <c r="BW219" s="10"/>
      <c r="BX219" s="10"/>
      <c r="BY219" s="10"/>
      <c r="BZ219" s="10"/>
    </row>
    <row r="220" spans="1:78" s="5" customFormat="1" ht="18.600000000000001" customHeight="1" x14ac:dyDescent="0.2">
      <c r="A220" s="43"/>
      <c r="B220" s="3"/>
      <c r="C220" s="4"/>
      <c r="D220" s="4"/>
      <c r="E220" s="4"/>
      <c r="F220" s="4"/>
      <c r="G220" s="4"/>
      <c r="H220" s="4"/>
      <c r="I220" s="4"/>
      <c r="J220" s="4"/>
      <c r="K220" s="4"/>
      <c r="L220" s="10"/>
      <c r="M220" s="10"/>
      <c r="N220" s="10"/>
      <c r="O220" s="10"/>
      <c r="P220" s="10"/>
      <c r="Q220" s="10"/>
      <c r="R220" s="10"/>
      <c r="BH220" s="10"/>
      <c r="BI220" s="10"/>
      <c r="BJ220" s="10"/>
      <c r="BK220" s="10"/>
      <c r="BL220" s="10"/>
      <c r="BM220" s="10"/>
      <c r="BN220" s="10"/>
      <c r="BO220" s="10"/>
      <c r="BP220" s="10"/>
      <c r="BQ220" s="10"/>
      <c r="BR220" s="10"/>
      <c r="BS220" s="10"/>
      <c r="BT220" s="10"/>
      <c r="BU220" s="10"/>
      <c r="BV220" s="10"/>
      <c r="BW220" s="10"/>
      <c r="BX220" s="10"/>
      <c r="BY220" s="10"/>
      <c r="BZ220" s="10"/>
    </row>
    <row r="221" spans="1:78" s="5" customFormat="1" ht="18.600000000000001" customHeight="1" x14ac:dyDescent="0.2">
      <c r="A221" s="43"/>
      <c r="B221" s="3"/>
      <c r="C221" s="4"/>
      <c r="D221" s="4"/>
      <c r="E221" s="4"/>
      <c r="F221" s="4"/>
      <c r="G221" s="4"/>
      <c r="H221" s="4"/>
      <c r="I221" s="4"/>
      <c r="J221" s="4"/>
      <c r="K221" s="4"/>
      <c r="L221" s="10"/>
      <c r="M221" s="10"/>
      <c r="N221" s="10"/>
      <c r="O221" s="10"/>
      <c r="P221" s="10"/>
      <c r="Q221" s="10"/>
      <c r="R221" s="10"/>
      <c r="BH221" s="10"/>
      <c r="BI221" s="10"/>
      <c r="BJ221" s="10"/>
      <c r="BK221" s="10"/>
      <c r="BL221" s="10"/>
      <c r="BM221" s="10"/>
      <c r="BN221" s="10"/>
      <c r="BO221" s="10"/>
      <c r="BP221" s="10"/>
      <c r="BQ221" s="10"/>
      <c r="BR221" s="10"/>
      <c r="BS221" s="10"/>
      <c r="BT221" s="10"/>
      <c r="BU221" s="10"/>
      <c r="BV221" s="10"/>
      <c r="BW221" s="10"/>
      <c r="BX221" s="10"/>
      <c r="BY221" s="10"/>
      <c r="BZ221" s="10"/>
    </row>
    <row r="222" spans="1:78" s="5" customFormat="1" ht="18.600000000000001" customHeight="1" x14ac:dyDescent="0.2">
      <c r="A222" s="43"/>
      <c r="B222" s="3"/>
      <c r="C222" s="4"/>
      <c r="D222" s="4"/>
      <c r="E222" s="4"/>
      <c r="F222" s="4"/>
      <c r="G222" s="4"/>
      <c r="H222" s="4"/>
      <c r="I222" s="4"/>
      <c r="J222" s="4"/>
      <c r="K222" s="4"/>
      <c r="L222" s="10"/>
      <c r="M222" s="10"/>
      <c r="N222" s="10"/>
      <c r="O222" s="10"/>
      <c r="P222" s="10"/>
      <c r="Q222" s="10"/>
      <c r="R222" s="10"/>
      <c r="BH222" s="10"/>
      <c r="BI222" s="10"/>
      <c r="BJ222" s="10"/>
      <c r="BK222" s="10"/>
      <c r="BL222" s="10"/>
      <c r="BM222" s="10"/>
      <c r="BN222" s="10"/>
      <c r="BO222" s="10"/>
      <c r="BP222" s="10"/>
      <c r="BQ222" s="10"/>
      <c r="BR222" s="10"/>
      <c r="BS222" s="10"/>
      <c r="BT222" s="10"/>
      <c r="BU222" s="10"/>
      <c r="BV222" s="10"/>
      <c r="BW222" s="10"/>
      <c r="BX222" s="10"/>
      <c r="BY222" s="10"/>
      <c r="BZ222" s="10"/>
    </row>
    <row r="223" spans="1:78" s="5" customFormat="1" ht="18.600000000000001" customHeight="1" x14ac:dyDescent="0.2">
      <c r="A223" s="43"/>
      <c r="B223" s="3"/>
      <c r="C223" s="4"/>
      <c r="D223" s="4"/>
      <c r="E223" s="4"/>
      <c r="F223" s="4"/>
      <c r="G223" s="4"/>
      <c r="H223" s="4"/>
      <c r="I223" s="4"/>
      <c r="J223" s="4"/>
      <c r="K223" s="4"/>
      <c r="L223" s="10"/>
      <c r="M223" s="10"/>
      <c r="N223" s="10"/>
      <c r="O223" s="10"/>
      <c r="P223" s="10"/>
      <c r="Q223" s="10"/>
      <c r="R223" s="10"/>
      <c r="BH223" s="10"/>
      <c r="BI223" s="10"/>
      <c r="BJ223" s="10"/>
      <c r="BK223" s="10"/>
      <c r="BL223" s="10"/>
      <c r="BM223" s="10"/>
      <c r="BN223" s="10"/>
      <c r="BO223" s="10"/>
      <c r="BP223" s="10"/>
      <c r="BQ223" s="10"/>
      <c r="BR223" s="10"/>
      <c r="BS223" s="10"/>
      <c r="BT223" s="10"/>
      <c r="BU223" s="10"/>
      <c r="BV223" s="10"/>
      <c r="BW223" s="10"/>
      <c r="BX223" s="10"/>
      <c r="BY223" s="10"/>
      <c r="BZ223" s="10"/>
    </row>
    <row r="224" spans="1:78" s="5" customFormat="1" ht="18.600000000000001" customHeight="1" x14ac:dyDescent="0.2">
      <c r="A224" s="43"/>
      <c r="B224" s="3"/>
      <c r="C224" s="4"/>
      <c r="D224" s="4"/>
      <c r="E224" s="4"/>
      <c r="F224" s="4"/>
      <c r="G224" s="4"/>
      <c r="H224" s="4"/>
      <c r="I224" s="4"/>
      <c r="J224" s="4"/>
      <c r="K224" s="4"/>
      <c r="L224" s="10"/>
      <c r="M224" s="10"/>
      <c r="N224" s="10"/>
      <c r="O224" s="10"/>
      <c r="P224" s="10"/>
      <c r="Q224" s="10"/>
      <c r="R224" s="10"/>
      <c r="BH224" s="10"/>
      <c r="BI224" s="10"/>
      <c r="BJ224" s="10"/>
      <c r="BK224" s="10"/>
      <c r="BL224" s="10"/>
      <c r="BM224" s="10"/>
      <c r="BN224" s="10"/>
      <c r="BO224" s="10"/>
      <c r="BP224" s="10"/>
      <c r="BQ224" s="10"/>
      <c r="BR224" s="10"/>
      <c r="BS224" s="10"/>
      <c r="BT224" s="10"/>
      <c r="BU224" s="10"/>
      <c r="BV224" s="10"/>
      <c r="BW224" s="10"/>
      <c r="BX224" s="10"/>
      <c r="BY224" s="10"/>
      <c r="BZ224" s="10"/>
    </row>
    <row r="225" spans="1:78" s="5" customFormat="1" ht="18.600000000000001" customHeight="1" x14ac:dyDescent="0.2">
      <c r="A225" s="43"/>
      <c r="B225" s="3"/>
      <c r="C225" s="4"/>
      <c r="D225" s="4"/>
      <c r="E225" s="4"/>
      <c r="F225" s="4"/>
      <c r="G225" s="4"/>
      <c r="H225" s="4"/>
      <c r="I225" s="4"/>
      <c r="J225" s="4"/>
      <c r="K225" s="4"/>
      <c r="L225" s="10"/>
      <c r="M225" s="10"/>
      <c r="N225" s="10"/>
      <c r="O225" s="10"/>
      <c r="P225" s="10"/>
      <c r="Q225" s="10"/>
      <c r="R225" s="10"/>
      <c r="BH225" s="10"/>
      <c r="BI225" s="10"/>
      <c r="BJ225" s="10"/>
      <c r="BK225" s="10"/>
      <c r="BL225" s="10"/>
      <c r="BM225" s="10"/>
      <c r="BN225" s="10"/>
      <c r="BO225" s="10"/>
      <c r="BP225" s="10"/>
      <c r="BQ225" s="10"/>
      <c r="BR225" s="10"/>
      <c r="BS225" s="10"/>
      <c r="BT225" s="10"/>
      <c r="BU225" s="10"/>
      <c r="BV225" s="10"/>
      <c r="BW225" s="10"/>
      <c r="BX225" s="10"/>
      <c r="BY225" s="10"/>
      <c r="BZ225" s="10"/>
    </row>
    <row r="226" spans="1:78" s="5" customFormat="1" ht="18.600000000000001" customHeight="1" x14ac:dyDescent="0.2">
      <c r="A226" s="43"/>
      <c r="B226" s="3"/>
      <c r="C226" s="4"/>
      <c r="D226" s="4"/>
      <c r="E226" s="4"/>
      <c r="F226" s="4"/>
      <c r="G226" s="4"/>
      <c r="H226" s="4"/>
      <c r="I226" s="4"/>
      <c r="J226" s="4"/>
      <c r="K226" s="4"/>
      <c r="L226" s="10"/>
      <c r="M226" s="10"/>
      <c r="N226" s="10"/>
      <c r="O226" s="10"/>
      <c r="P226" s="10"/>
      <c r="Q226" s="10"/>
      <c r="R226" s="10"/>
      <c r="BH226" s="10"/>
      <c r="BI226" s="10"/>
      <c r="BJ226" s="10"/>
      <c r="BK226" s="10"/>
      <c r="BL226" s="10"/>
      <c r="BM226" s="10"/>
      <c r="BN226" s="10"/>
      <c r="BO226" s="10"/>
      <c r="BP226" s="10"/>
      <c r="BQ226" s="10"/>
      <c r="BR226" s="10"/>
      <c r="BS226" s="10"/>
      <c r="BT226" s="10"/>
      <c r="BU226" s="10"/>
      <c r="BV226" s="10"/>
      <c r="BW226" s="10"/>
      <c r="BX226" s="10"/>
      <c r="BY226" s="10"/>
      <c r="BZ226" s="10"/>
    </row>
    <row r="227" spans="1:78" s="5" customFormat="1" ht="18.600000000000001" customHeight="1" x14ac:dyDescent="0.2">
      <c r="A227" s="43"/>
      <c r="B227" s="3"/>
      <c r="C227" s="4"/>
      <c r="D227" s="4"/>
      <c r="E227" s="4"/>
      <c r="F227" s="4"/>
      <c r="G227" s="4"/>
      <c r="H227" s="4"/>
      <c r="I227" s="4"/>
      <c r="J227" s="4"/>
      <c r="K227" s="4"/>
      <c r="L227" s="10"/>
      <c r="M227" s="10"/>
      <c r="N227" s="10"/>
      <c r="O227" s="10"/>
      <c r="P227" s="10"/>
      <c r="Q227" s="10"/>
      <c r="R227" s="10"/>
      <c r="BH227" s="10"/>
      <c r="BI227" s="10"/>
      <c r="BJ227" s="10"/>
      <c r="BK227" s="10"/>
      <c r="BL227" s="10"/>
      <c r="BM227" s="10"/>
      <c r="BN227" s="10"/>
      <c r="BO227" s="10"/>
      <c r="BP227" s="10"/>
      <c r="BQ227" s="10"/>
      <c r="BR227" s="10"/>
      <c r="BS227" s="10"/>
      <c r="BT227" s="10"/>
      <c r="BU227" s="10"/>
      <c r="BV227" s="10"/>
      <c r="BW227" s="10"/>
      <c r="BX227" s="10"/>
      <c r="BY227" s="10"/>
      <c r="BZ227" s="10"/>
    </row>
    <row r="228" spans="1:78" s="5" customFormat="1" ht="18.600000000000001" customHeight="1" x14ac:dyDescent="0.2">
      <c r="A228" s="43"/>
      <c r="B228" s="3"/>
      <c r="C228" s="4"/>
      <c r="D228" s="4"/>
      <c r="E228" s="4"/>
      <c r="F228" s="4"/>
      <c r="G228" s="4"/>
      <c r="H228" s="4"/>
      <c r="I228" s="4"/>
      <c r="J228" s="4"/>
      <c r="K228" s="4"/>
      <c r="L228" s="10"/>
      <c r="M228" s="10"/>
      <c r="N228" s="10"/>
      <c r="O228" s="10"/>
      <c r="P228" s="10"/>
      <c r="Q228" s="10"/>
      <c r="R228" s="10"/>
      <c r="BH228" s="10"/>
      <c r="BI228" s="10"/>
      <c r="BJ228" s="10"/>
      <c r="BK228" s="10"/>
      <c r="BL228" s="10"/>
      <c r="BM228" s="10"/>
      <c r="BN228" s="10"/>
      <c r="BO228" s="10"/>
      <c r="BP228" s="10"/>
      <c r="BQ228" s="10"/>
      <c r="BR228" s="10"/>
      <c r="BS228" s="10"/>
      <c r="BT228" s="10"/>
      <c r="BU228" s="10"/>
      <c r="BV228" s="10"/>
      <c r="BW228" s="10"/>
      <c r="BX228" s="10"/>
      <c r="BY228" s="10"/>
      <c r="BZ228" s="10"/>
    </row>
    <row r="229" spans="1:78" s="5" customFormat="1" ht="18.600000000000001" customHeight="1" x14ac:dyDescent="0.2">
      <c r="A229" s="43"/>
      <c r="B229" s="3"/>
      <c r="C229" s="4"/>
      <c r="D229" s="4"/>
      <c r="E229" s="4"/>
      <c r="F229" s="4"/>
      <c r="G229" s="4"/>
      <c r="H229" s="4"/>
      <c r="I229" s="4"/>
      <c r="J229" s="4"/>
      <c r="K229" s="4"/>
      <c r="L229" s="10"/>
      <c r="M229" s="10"/>
      <c r="N229" s="10"/>
      <c r="O229" s="10"/>
      <c r="P229" s="10"/>
      <c r="Q229" s="10"/>
      <c r="R229" s="10"/>
      <c r="BH229" s="10"/>
      <c r="BI229" s="10"/>
      <c r="BJ229" s="10"/>
      <c r="BK229" s="10"/>
      <c r="BL229" s="10"/>
      <c r="BM229" s="10"/>
      <c r="BN229" s="10"/>
      <c r="BO229" s="10"/>
      <c r="BP229" s="10"/>
      <c r="BQ229" s="10"/>
      <c r="BR229" s="10"/>
      <c r="BS229" s="10"/>
      <c r="BT229" s="10"/>
      <c r="BU229" s="10"/>
      <c r="BV229" s="10"/>
      <c r="BW229" s="10"/>
      <c r="BX229" s="10"/>
      <c r="BY229" s="10"/>
      <c r="BZ229" s="10"/>
    </row>
    <row r="230" spans="1:78" s="5" customFormat="1" ht="18.600000000000001" customHeight="1" x14ac:dyDescent="0.2">
      <c r="A230" s="43"/>
      <c r="B230" s="3"/>
      <c r="C230" s="4"/>
      <c r="D230" s="4"/>
      <c r="E230" s="4"/>
      <c r="F230" s="4"/>
      <c r="G230" s="4"/>
      <c r="H230" s="4"/>
      <c r="I230" s="4"/>
      <c r="J230" s="4"/>
      <c r="K230" s="4"/>
      <c r="L230" s="10"/>
      <c r="M230" s="10"/>
      <c r="N230" s="10"/>
      <c r="O230" s="10"/>
      <c r="P230" s="10"/>
      <c r="Q230" s="10"/>
      <c r="R230" s="10"/>
      <c r="BH230" s="10"/>
      <c r="BI230" s="10"/>
      <c r="BJ230" s="10"/>
      <c r="BK230" s="10"/>
      <c r="BL230" s="10"/>
      <c r="BM230" s="10"/>
      <c r="BN230" s="10"/>
      <c r="BO230" s="10"/>
      <c r="BP230" s="10"/>
      <c r="BQ230" s="10"/>
      <c r="BR230" s="10"/>
      <c r="BS230" s="10"/>
      <c r="BT230" s="10"/>
      <c r="BU230" s="10"/>
      <c r="BV230" s="10"/>
      <c r="BW230" s="10"/>
      <c r="BX230" s="10"/>
      <c r="BY230" s="10"/>
      <c r="BZ230" s="10"/>
    </row>
    <row r="231" spans="1:78" s="5" customFormat="1" ht="18.600000000000001" customHeight="1" x14ac:dyDescent="0.2">
      <c r="A231" s="43"/>
      <c r="B231" s="3"/>
      <c r="C231" s="4"/>
      <c r="D231" s="4"/>
      <c r="E231" s="4"/>
      <c r="F231" s="4"/>
      <c r="G231" s="4"/>
      <c r="H231" s="4"/>
      <c r="I231" s="4"/>
      <c r="J231" s="4"/>
      <c r="K231" s="4"/>
      <c r="L231" s="10"/>
      <c r="M231" s="10"/>
      <c r="N231" s="10"/>
      <c r="O231" s="10"/>
      <c r="P231" s="10"/>
      <c r="Q231" s="10"/>
      <c r="R231" s="10"/>
      <c r="BH231" s="10"/>
      <c r="BI231" s="10"/>
      <c r="BJ231" s="10"/>
      <c r="BK231" s="10"/>
      <c r="BL231" s="10"/>
      <c r="BM231" s="10"/>
      <c r="BN231" s="10"/>
      <c r="BO231" s="10"/>
      <c r="BP231" s="10"/>
      <c r="BQ231" s="10"/>
      <c r="BR231" s="10"/>
      <c r="BS231" s="10"/>
      <c r="BT231" s="10"/>
      <c r="BU231" s="10"/>
      <c r="BV231" s="10"/>
      <c r="BW231" s="10"/>
      <c r="BX231" s="10"/>
      <c r="BY231" s="10"/>
      <c r="BZ231" s="10"/>
    </row>
    <row r="232" spans="1:78" s="5" customFormat="1" ht="18.600000000000001" customHeight="1" x14ac:dyDescent="0.2">
      <c r="A232" s="43"/>
      <c r="B232" s="3"/>
      <c r="C232" s="4"/>
      <c r="D232" s="4"/>
      <c r="E232" s="4"/>
      <c r="F232" s="4"/>
      <c r="G232" s="4"/>
      <c r="H232" s="4"/>
      <c r="I232" s="4"/>
      <c r="J232" s="4"/>
      <c r="K232" s="4"/>
      <c r="L232" s="10"/>
      <c r="M232" s="10"/>
      <c r="N232" s="10"/>
      <c r="O232" s="10"/>
      <c r="P232" s="10"/>
      <c r="Q232" s="10"/>
      <c r="R232" s="10"/>
      <c r="BH232" s="10"/>
      <c r="BI232" s="10"/>
      <c r="BJ232" s="10"/>
      <c r="BK232" s="10"/>
      <c r="BL232" s="10"/>
      <c r="BM232" s="10"/>
      <c r="BN232" s="10"/>
      <c r="BO232" s="10"/>
      <c r="BP232" s="10"/>
      <c r="BQ232" s="10"/>
      <c r="BR232" s="10"/>
      <c r="BS232" s="10"/>
      <c r="BT232" s="10"/>
      <c r="BU232" s="10"/>
      <c r="BV232" s="10"/>
      <c r="BW232" s="10"/>
      <c r="BX232" s="10"/>
      <c r="BY232" s="10"/>
      <c r="BZ232" s="10"/>
    </row>
    <row r="233" spans="1:78" s="5" customFormat="1" ht="18.600000000000001" customHeight="1" x14ac:dyDescent="0.2">
      <c r="A233" s="43"/>
      <c r="B233" s="3"/>
      <c r="C233" s="4"/>
      <c r="D233" s="4"/>
      <c r="E233" s="4"/>
      <c r="F233" s="4"/>
      <c r="G233" s="4"/>
      <c r="H233" s="4"/>
      <c r="I233" s="4"/>
      <c r="J233" s="4"/>
      <c r="K233" s="4"/>
      <c r="L233" s="10"/>
      <c r="M233" s="10"/>
      <c r="N233" s="10"/>
      <c r="O233" s="10"/>
      <c r="P233" s="10"/>
      <c r="Q233" s="10"/>
      <c r="R233" s="10"/>
      <c r="BH233" s="10"/>
      <c r="BI233" s="10"/>
      <c r="BJ233" s="10"/>
      <c r="BK233" s="10"/>
      <c r="BL233" s="10"/>
      <c r="BM233" s="10"/>
      <c r="BN233" s="10"/>
      <c r="BO233" s="10"/>
      <c r="BP233" s="10"/>
      <c r="BQ233" s="10"/>
      <c r="BR233" s="10"/>
      <c r="BS233" s="10"/>
      <c r="BT233" s="10"/>
      <c r="BU233" s="10"/>
      <c r="BV233" s="10"/>
      <c r="BW233" s="10"/>
      <c r="BX233" s="10"/>
      <c r="BY233" s="10"/>
      <c r="BZ233" s="10"/>
    </row>
    <row r="234" spans="1:78" s="5" customFormat="1" ht="18.600000000000001" customHeight="1" x14ac:dyDescent="0.2">
      <c r="A234" s="43"/>
      <c r="B234" s="3"/>
      <c r="C234" s="4"/>
      <c r="D234" s="4"/>
      <c r="E234" s="4"/>
      <c r="F234" s="4"/>
      <c r="G234" s="4"/>
      <c r="H234" s="4"/>
      <c r="I234" s="4"/>
      <c r="J234" s="4"/>
      <c r="K234" s="4"/>
      <c r="L234" s="10"/>
      <c r="M234" s="10"/>
      <c r="N234" s="10"/>
      <c r="O234" s="10"/>
      <c r="P234" s="10"/>
      <c r="Q234" s="10"/>
      <c r="R234" s="10"/>
      <c r="BH234" s="10"/>
      <c r="BI234" s="10"/>
      <c r="BJ234" s="10"/>
      <c r="BK234" s="10"/>
      <c r="BL234" s="10"/>
      <c r="BM234" s="10"/>
      <c r="BN234" s="10"/>
      <c r="BO234" s="10"/>
      <c r="BP234" s="10"/>
      <c r="BQ234" s="10"/>
      <c r="BR234" s="10"/>
      <c r="BS234" s="10"/>
      <c r="BT234" s="10"/>
      <c r="BU234" s="10"/>
      <c r="BV234" s="10"/>
      <c r="BW234" s="10"/>
      <c r="BX234" s="10"/>
      <c r="BY234" s="10"/>
      <c r="BZ234" s="10"/>
    </row>
    <row r="235" spans="1:78" s="5" customFormat="1" ht="18.600000000000001" customHeight="1" x14ac:dyDescent="0.2">
      <c r="A235" s="43"/>
      <c r="B235" s="3"/>
      <c r="C235" s="4"/>
      <c r="D235" s="4"/>
      <c r="E235" s="4"/>
      <c r="F235" s="4"/>
      <c r="G235" s="4"/>
      <c r="H235" s="4"/>
      <c r="I235" s="4"/>
      <c r="J235" s="4"/>
      <c r="K235" s="4"/>
      <c r="L235" s="10"/>
      <c r="M235" s="10"/>
      <c r="N235" s="10"/>
      <c r="O235" s="10"/>
      <c r="P235" s="10"/>
      <c r="Q235" s="10"/>
      <c r="R235" s="10"/>
      <c r="BH235" s="10"/>
      <c r="BI235" s="10"/>
      <c r="BJ235" s="10"/>
      <c r="BK235" s="10"/>
      <c r="BL235" s="10"/>
      <c r="BM235" s="10"/>
      <c r="BN235" s="10"/>
      <c r="BO235" s="10"/>
      <c r="BP235" s="10"/>
      <c r="BQ235" s="10"/>
      <c r="BR235" s="10"/>
      <c r="BS235" s="10"/>
      <c r="BT235" s="10"/>
      <c r="BU235" s="10"/>
      <c r="BV235" s="10"/>
      <c r="BW235" s="10"/>
      <c r="BX235" s="10"/>
      <c r="BY235" s="10"/>
      <c r="BZ235" s="10"/>
    </row>
    <row r="236" spans="1:78" s="5" customFormat="1" ht="18.600000000000001" customHeight="1" x14ac:dyDescent="0.2">
      <c r="A236" s="43"/>
      <c r="B236" s="3"/>
      <c r="C236" s="4"/>
      <c r="D236" s="4"/>
      <c r="E236" s="4"/>
      <c r="F236" s="4"/>
      <c r="G236" s="4"/>
      <c r="H236" s="4"/>
      <c r="I236" s="4"/>
      <c r="J236" s="4"/>
      <c r="K236" s="4"/>
      <c r="L236" s="10"/>
      <c r="M236" s="10"/>
      <c r="N236" s="10"/>
      <c r="O236" s="10"/>
      <c r="P236" s="10"/>
      <c r="Q236" s="10"/>
      <c r="R236" s="10"/>
      <c r="BH236" s="10"/>
      <c r="BI236" s="10"/>
      <c r="BJ236" s="10"/>
      <c r="BK236" s="10"/>
      <c r="BL236" s="10"/>
      <c r="BM236" s="10"/>
      <c r="BN236" s="10"/>
      <c r="BO236" s="10"/>
      <c r="BP236" s="10"/>
      <c r="BQ236" s="10"/>
      <c r="BR236" s="10"/>
      <c r="BS236" s="10"/>
      <c r="BT236" s="10"/>
      <c r="BU236" s="10"/>
      <c r="BV236" s="10"/>
      <c r="BW236" s="10"/>
      <c r="BX236" s="10"/>
      <c r="BY236" s="10"/>
      <c r="BZ236" s="10"/>
    </row>
    <row r="237" spans="1:78" s="5" customFormat="1" ht="18.600000000000001" customHeight="1" x14ac:dyDescent="0.2">
      <c r="A237" s="43"/>
      <c r="B237" s="3"/>
      <c r="C237" s="4"/>
      <c r="D237" s="4"/>
      <c r="E237" s="4"/>
      <c r="F237" s="4"/>
      <c r="G237" s="4"/>
      <c r="H237" s="4"/>
      <c r="I237" s="4"/>
      <c r="J237" s="4"/>
      <c r="K237" s="4"/>
      <c r="L237" s="10"/>
      <c r="M237" s="10"/>
      <c r="N237" s="10"/>
      <c r="O237" s="10"/>
      <c r="P237" s="10"/>
      <c r="Q237" s="10"/>
      <c r="R237" s="10"/>
      <c r="BH237" s="10"/>
      <c r="BI237" s="10"/>
      <c r="BJ237" s="10"/>
      <c r="BK237" s="10"/>
      <c r="BL237" s="10"/>
      <c r="BM237" s="10"/>
      <c r="BN237" s="10"/>
      <c r="BO237" s="10"/>
      <c r="BP237" s="10"/>
      <c r="BQ237" s="10"/>
      <c r="BR237" s="10"/>
      <c r="BS237" s="10"/>
      <c r="BT237" s="10"/>
      <c r="BU237" s="10"/>
      <c r="BV237" s="10"/>
      <c r="BW237" s="10"/>
      <c r="BX237" s="10"/>
      <c r="BY237" s="10"/>
      <c r="BZ237" s="10"/>
    </row>
    <row r="238" spans="1:78" s="5" customFormat="1" ht="18.600000000000001" customHeight="1" x14ac:dyDescent="0.2">
      <c r="A238" s="43"/>
      <c r="B238" s="3"/>
      <c r="C238" s="4"/>
      <c r="D238" s="4"/>
      <c r="E238" s="4"/>
      <c r="F238" s="4"/>
      <c r="G238" s="4"/>
      <c r="H238" s="4"/>
      <c r="I238" s="4"/>
      <c r="J238" s="4"/>
      <c r="K238" s="4"/>
      <c r="L238" s="10"/>
      <c r="M238" s="10"/>
      <c r="N238" s="10"/>
      <c r="O238" s="10"/>
      <c r="P238" s="10"/>
      <c r="Q238" s="10"/>
      <c r="R238" s="10"/>
      <c r="BH238" s="10"/>
      <c r="BI238" s="10"/>
      <c r="BJ238" s="10"/>
      <c r="BK238" s="10"/>
      <c r="BL238" s="10"/>
      <c r="BM238" s="10"/>
      <c r="BN238" s="10"/>
      <c r="BO238" s="10"/>
      <c r="BP238" s="10"/>
      <c r="BQ238" s="10"/>
      <c r="BR238" s="10"/>
      <c r="BS238" s="10"/>
      <c r="BT238" s="10"/>
      <c r="BU238" s="10"/>
      <c r="BV238" s="10"/>
      <c r="BW238" s="10"/>
      <c r="BX238" s="10"/>
      <c r="BY238" s="10"/>
      <c r="BZ238" s="10"/>
    </row>
    <row r="239" spans="1:78" s="5" customFormat="1" ht="18.600000000000001" customHeight="1" x14ac:dyDescent="0.2">
      <c r="A239" s="43"/>
      <c r="B239" s="3"/>
      <c r="C239" s="4"/>
      <c r="D239" s="4"/>
      <c r="E239" s="4"/>
      <c r="F239" s="4"/>
      <c r="G239" s="4"/>
      <c r="H239" s="4"/>
      <c r="I239" s="4"/>
      <c r="J239" s="4"/>
      <c r="K239" s="4"/>
      <c r="L239" s="10"/>
      <c r="M239" s="10"/>
      <c r="N239" s="10"/>
      <c r="O239" s="10"/>
      <c r="P239" s="10"/>
      <c r="Q239" s="10"/>
      <c r="R239" s="10"/>
      <c r="BH239" s="10"/>
      <c r="BI239" s="10"/>
      <c r="BJ239" s="10"/>
      <c r="BK239" s="10"/>
      <c r="BL239" s="10"/>
      <c r="BM239" s="10"/>
      <c r="BN239" s="10"/>
      <c r="BO239" s="10"/>
      <c r="BP239" s="10"/>
      <c r="BQ239" s="10"/>
      <c r="BR239" s="10"/>
      <c r="BS239" s="10"/>
      <c r="BT239" s="10"/>
      <c r="BU239" s="10"/>
      <c r="BV239" s="10"/>
      <c r="BW239" s="10"/>
      <c r="BX239" s="10"/>
      <c r="BY239" s="10"/>
      <c r="BZ239" s="10"/>
    </row>
    <row r="240" spans="1:78" s="5" customFormat="1" ht="18.600000000000001" customHeight="1" x14ac:dyDescent="0.2">
      <c r="A240" s="43"/>
      <c r="B240" s="3"/>
      <c r="C240" s="4"/>
      <c r="D240" s="4"/>
      <c r="E240" s="4"/>
      <c r="F240" s="4"/>
      <c r="G240" s="4"/>
      <c r="H240" s="4"/>
      <c r="I240" s="4"/>
      <c r="J240" s="4"/>
      <c r="K240" s="4"/>
      <c r="L240" s="10"/>
      <c r="M240" s="10"/>
      <c r="N240" s="10"/>
      <c r="O240" s="10"/>
      <c r="P240" s="10"/>
      <c r="Q240" s="10"/>
      <c r="R240" s="10"/>
      <c r="BH240" s="10"/>
      <c r="BI240" s="10"/>
      <c r="BJ240" s="10"/>
      <c r="BK240" s="10"/>
      <c r="BL240" s="10"/>
      <c r="BM240" s="10"/>
      <c r="BN240" s="10"/>
      <c r="BO240" s="10"/>
      <c r="BP240" s="10"/>
      <c r="BQ240" s="10"/>
      <c r="BR240" s="10"/>
      <c r="BS240" s="10"/>
      <c r="BT240" s="10"/>
      <c r="BU240" s="10"/>
      <c r="BV240" s="10"/>
      <c r="BW240" s="10"/>
      <c r="BX240" s="10"/>
      <c r="BY240" s="10"/>
      <c r="BZ240" s="10"/>
    </row>
    <row r="241" spans="1:78" s="5" customFormat="1" ht="18.600000000000001" customHeight="1" x14ac:dyDescent="0.2">
      <c r="A241" s="43"/>
      <c r="B241" s="3"/>
      <c r="C241" s="4"/>
      <c r="D241" s="4"/>
      <c r="E241" s="4"/>
      <c r="F241" s="4"/>
      <c r="G241" s="4"/>
      <c r="H241" s="4"/>
      <c r="I241" s="4"/>
      <c r="J241" s="4"/>
      <c r="K241" s="4"/>
      <c r="L241" s="10"/>
      <c r="M241" s="10"/>
      <c r="N241" s="10"/>
      <c r="O241" s="10"/>
      <c r="P241" s="10"/>
      <c r="Q241" s="10"/>
      <c r="R241" s="10"/>
      <c r="BH241" s="10"/>
      <c r="BI241" s="10"/>
      <c r="BJ241" s="10"/>
      <c r="BK241" s="10"/>
      <c r="BL241" s="10"/>
      <c r="BM241" s="10"/>
      <c r="BN241" s="10"/>
      <c r="BO241" s="10"/>
      <c r="BP241" s="10"/>
      <c r="BQ241" s="10"/>
      <c r="BR241" s="10"/>
      <c r="BS241" s="10"/>
      <c r="BT241" s="10"/>
      <c r="BU241" s="10"/>
      <c r="BV241" s="10"/>
      <c r="BW241" s="10"/>
      <c r="BX241" s="10"/>
      <c r="BY241" s="10"/>
      <c r="BZ241" s="10"/>
    </row>
    <row r="242" spans="1:78" s="5" customFormat="1" ht="18.600000000000001" customHeight="1" x14ac:dyDescent="0.2">
      <c r="A242" s="43"/>
      <c r="B242" s="3"/>
      <c r="C242" s="4"/>
      <c r="D242" s="4"/>
      <c r="E242" s="4"/>
      <c r="F242" s="4"/>
      <c r="G242" s="4"/>
      <c r="H242" s="4"/>
      <c r="I242" s="4"/>
      <c r="J242" s="4"/>
      <c r="K242" s="4"/>
      <c r="L242" s="10"/>
      <c r="M242" s="10"/>
      <c r="N242" s="10"/>
      <c r="O242" s="10"/>
      <c r="P242" s="10"/>
      <c r="Q242" s="10"/>
      <c r="R242" s="10"/>
      <c r="BH242" s="10"/>
      <c r="BI242" s="10"/>
      <c r="BJ242" s="10"/>
      <c r="BK242" s="10"/>
      <c r="BL242" s="10"/>
      <c r="BM242" s="10"/>
      <c r="BN242" s="10"/>
      <c r="BO242" s="10"/>
      <c r="BP242" s="10"/>
      <c r="BQ242" s="10"/>
      <c r="BR242" s="10"/>
      <c r="BS242" s="10"/>
      <c r="BT242" s="10"/>
      <c r="BU242" s="10"/>
      <c r="BV242" s="10"/>
      <c r="BW242" s="10"/>
      <c r="BX242" s="10"/>
      <c r="BY242" s="10"/>
      <c r="BZ242" s="10"/>
    </row>
    <row r="243" spans="1:78" s="5" customFormat="1" ht="18.600000000000001" customHeight="1" x14ac:dyDescent="0.2">
      <c r="A243" s="43"/>
      <c r="B243" s="3"/>
      <c r="C243" s="4"/>
      <c r="D243" s="4"/>
      <c r="E243" s="4"/>
      <c r="F243" s="4"/>
      <c r="G243" s="4"/>
      <c r="H243" s="4"/>
      <c r="I243" s="4"/>
      <c r="J243" s="4"/>
      <c r="K243" s="4"/>
      <c r="L243" s="10"/>
      <c r="M243" s="10"/>
      <c r="N243" s="10"/>
      <c r="O243" s="10"/>
      <c r="P243" s="10"/>
      <c r="Q243" s="10"/>
      <c r="R243" s="10"/>
      <c r="BH243" s="10"/>
      <c r="BI243" s="10"/>
      <c r="BJ243" s="10"/>
      <c r="BK243" s="10"/>
      <c r="BL243" s="10"/>
      <c r="BM243" s="10"/>
      <c r="BN243" s="10"/>
      <c r="BO243" s="10"/>
      <c r="BP243" s="10"/>
      <c r="BQ243" s="10"/>
      <c r="BR243" s="10"/>
      <c r="BS243" s="10"/>
      <c r="BT243" s="10"/>
      <c r="BU243" s="10"/>
      <c r="BV243" s="10"/>
      <c r="BW243" s="10"/>
      <c r="BX243" s="10"/>
      <c r="BY243" s="10"/>
      <c r="BZ243" s="10"/>
    </row>
    <row r="244" spans="1:78" s="5" customFormat="1" ht="18.600000000000001" customHeight="1" x14ac:dyDescent="0.2">
      <c r="A244" s="43"/>
      <c r="B244" s="3"/>
      <c r="C244" s="4"/>
      <c r="D244" s="4"/>
      <c r="E244" s="4"/>
      <c r="F244" s="4"/>
      <c r="G244" s="4"/>
      <c r="H244" s="4"/>
      <c r="I244" s="4"/>
      <c r="J244" s="4"/>
      <c r="K244" s="4"/>
      <c r="L244" s="10"/>
      <c r="M244" s="10"/>
      <c r="N244" s="10"/>
      <c r="O244" s="10"/>
      <c r="P244" s="10"/>
      <c r="Q244" s="10"/>
      <c r="R244" s="10"/>
      <c r="BH244" s="10"/>
      <c r="BI244" s="10"/>
      <c r="BJ244" s="10"/>
      <c r="BK244" s="10"/>
      <c r="BL244" s="10"/>
      <c r="BM244" s="10"/>
      <c r="BN244" s="10"/>
      <c r="BO244" s="10"/>
      <c r="BP244" s="10"/>
      <c r="BQ244" s="10"/>
      <c r="BR244" s="10"/>
      <c r="BS244" s="10"/>
      <c r="BT244" s="10"/>
      <c r="BU244" s="10"/>
      <c r="BV244" s="10"/>
      <c r="BW244" s="10"/>
      <c r="BX244" s="10"/>
      <c r="BY244" s="10"/>
      <c r="BZ244" s="10"/>
    </row>
    <row r="245" spans="1:78" s="5" customFormat="1" ht="18.600000000000001" customHeight="1" x14ac:dyDescent="0.2">
      <c r="A245" s="43"/>
      <c r="B245" s="3"/>
      <c r="C245" s="4"/>
      <c r="D245" s="4"/>
      <c r="E245" s="4"/>
      <c r="F245" s="4"/>
      <c r="G245" s="4"/>
      <c r="H245" s="4"/>
      <c r="I245" s="4"/>
      <c r="J245" s="4"/>
      <c r="K245" s="4"/>
      <c r="L245" s="10"/>
      <c r="M245" s="10"/>
      <c r="N245" s="10"/>
      <c r="O245" s="10"/>
      <c r="P245" s="10"/>
      <c r="Q245" s="10"/>
      <c r="R245" s="10"/>
      <c r="BH245" s="10"/>
      <c r="BI245" s="10"/>
      <c r="BJ245" s="10"/>
      <c r="BK245" s="10"/>
      <c r="BL245" s="10"/>
      <c r="BM245" s="10"/>
      <c r="BN245" s="10"/>
      <c r="BO245" s="10"/>
      <c r="BP245" s="10"/>
      <c r="BQ245" s="10"/>
      <c r="BR245" s="10"/>
      <c r="BS245" s="10"/>
      <c r="BT245" s="10"/>
      <c r="BU245" s="10"/>
      <c r="BV245" s="10"/>
      <c r="BW245" s="10"/>
      <c r="BX245" s="10"/>
      <c r="BY245" s="10"/>
      <c r="BZ245" s="10"/>
    </row>
    <row r="246" spans="1:78" s="5" customFormat="1" ht="18.600000000000001" customHeight="1" x14ac:dyDescent="0.2">
      <c r="A246" s="43"/>
      <c r="B246" s="3"/>
      <c r="C246" s="4"/>
      <c r="D246" s="4"/>
      <c r="E246" s="4"/>
      <c r="F246" s="4"/>
      <c r="G246" s="4"/>
      <c r="H246" s="4"/>
      <c r="I246" s="4"/>
      <c r="J246" s="4"/>
      <c r="K246" s="4"/>
      <c r="L246" s="10"/>
      <c r="M246" s="10"/>
      <c r="N246" s="10"/>
      <c r="O246" s="10"/>
      <c r="P246" s="10"/>
      <c r="Q246" s="10"/>
      <c r="R246" s="10"/>
      <c r="BH246" s="10"/>
      <c r="BI246" s="10"/>
      <c r="BJ246" s="10"/>
      <c r="BK246" s="10"/>
      <c r="BL246" s="10"/>
      <c r="BM246" s="10"/>
      <c r="BN246" s="10"/>
      <c r="BO246" s="10"/>
      <c r="BP246" s="10"/>
      <c r="BQ246" s="10"/>
      <c r="BR246" s="10"/>
      <c r="BS246" s="10"/>
      <c r="BT246" s="10"/>
      <c r="BU246" s="10"/>
      <c r="BV246" s="10"/>
      <c r="BW246" s="10"/>
      <c r="BX246" s="10"/>
      <c r="BY246" s="10"/>
      <c r="BZ246" s="10"/>
    </row>
    <row r="247" spans="1:78" s="5" customFormat="1" ht="18.600000000000001" customHeight="1" x14ac:dyDescent="0.2">
      <c r="A247" s="43"/>
      <c r="B247" s="3"/>
      <c r="C247" s="4"/>
      <c r="D247" s="4"/>
      <c r="E247" s="4"/>
      <c r="F247" s="4"/>
      <c r="G247" s="4"/>
      <c r="H247" s="4"/>
      <c r="I247" s="4"/>
      <c r="J247" s="4"/>
      <c r="K247" s="4"/>
      <c r="L247" s="10"/>
      <c r="M247" s="10"/>
      <c r="N247" s="10"/>
      <c r="O247" s="10"/>
      <c r="P247" s="10"/>
      <c r="Q247" s="10"/>
      <c r="R247" s="10"/>
      <c r="BH247" s="10"/>
      <c r="BI247" s="10"/>
      <c r="BJ247" s="10"/>
      <c r="BK247" s="10"/>
      <c r="BL247" s="10"/>
      <c r="BM247" s="10"/>
      <c r="BN247" s="10"/>
      <c r="BO247" s="10"/>
      <c r="BP247" s="10"/>
      <c r="BQ247" s="10"/>
      <c r="BR247" s="10"/>
      <c r="BS247" s="10"/>
      <c r="BT247" s="10"/>
      <c r="BU247" s="10"/>
      <c r="BV247" s="10"/>
      <c r="BW247" s="10"/>
      <c r="BX247" s="10"/>
      <c r="BY247" s="10"/>
      <c r="BZ247" s="10"/>
    </row>
    <row r="248" spans="1:78" s="5" customFormat="1" ht="18.600000000000001" customHeight="1" x14ac:dyDescent="0.2">
      <c r="A248" s="43"/>
      <c r="B248" s="3"/>
      <c r="C248" s="4"/>
      <c r="D248" s="4"/>
      <c r="E248" s="4"/>
      <c r="F248" s="4"/>
      <c r="G248" s="4"/>
      <c r="H248" s="4"/>
      <c r="I248" s="4"/>
      <c r="J248" s="4"/>
      <c r="K248" s="4"/>
      <c r="L248" s="10"/>
      <c r="M248" s="10"/>
      <c r="N248" s="10"/>
      <c r="O248" s="10"/>
      <c r="P248" s="10"/>
      <c r="Q248" s="10"/>
      <c r="R248" s="10"/>
      <c r="BH248" s="10"/>
      <c r="BI248" s="10"/>
      <c r="BJ248" s="10"/>
      <c r="BK248" s="10"/>
      <c r="BL248" s="10"/>
      <c r="BM248" s="10"/>
      <c r="BN248" s="10"/>
      <c r="BO248" s="10"/>
      <c r="BP248" s="10"/>
      <c r="BQ248" s="10"/>
      <c r="BR248" s="10"/>
      <c r="BS248" s="10"/>
      <c r="BT248" s="10"/>
      <c r="BU248" s="10"/>
      <c r="BV248" s="10"/>
      <c r="BW248" s="10"/>
      <c r="BX248" s="10"/>
      <c r="BY248" s="10"/>
      <c r="BZ248" s="10"/>
    </row>
    <row r="249" spans="1:78" s="5" customFormat="1" ht="18.600000000000001" customHeight="1" x14ac:dyDescent="0.2">
      <c r="A249" s="43"/>
      <c r="B249" s="3"/>
      <c r="C249" s="4"/>
      <c r="D249" s="4"/>
      <c r="E249" s="4"/>
      <c r="F249" s="4"/>
      <c r="G249" s="4"/>
      <c r="H249" s="4"/>
      <c r="I249" s="4"/>
      <c r="J249" s="4"/>
      <c r="K249" s="4"/>
      <c r="L249" s="10"/>
      <c r="M249" s="10"/>
      <c r="N249" s="10"/>
      <c r="O249" s="10"/>
      <c r="P249" s="10"/>
      <c r="Q249" s="10"/>
      <c r="R249" s="10"/>
      <c r="BH249" s="10"/>
      <c r="BI249" s="10"/>
      <c r="BJ249" s="10"/>
      <c r="BK249" s="10"/>
      <c r="BL249" s="10"/>
      <c r="BM249" s="10"/>
      <c r="BN249" s="10"/>
      <c r="BO249" s="10"/>
      <c r="BP249" s="10"/>
      <c r="BQ249" s="10"/>
      <c r="BR249" s="10"/>
      <c r="BS249" s="10"/>
      <c r="BT249" s="10"/>
      <c r="BU249" s="10"/>
      <c r="BV249" s="10"/>
      <c r="BW249" s="10"/>
      <c r="BX249" s="10"/>
      <c r="BY249" s="10"/>
      <c r="BZ249" s="10"/>
    </row>
    <row r="250" spans="1:78" s="5" customFormat="1" ht="18.600000000000001" customHeight="1" x14ac:dyDescent="0.2">
      <c r="A250" s="43"/>
      <c r="B250" s="3"/>
      <c r="C250" s="4"/>
      <c r="D250" s="4"/>
      <c r="E250" s="4"/>
      <c r="F250" s="4"/>
      <c r="G250" s="4"/>
      <c r="H250" s="4"/>
      <c r="I250" s="4"/>
      <c r="J250" s="4"/>
      <c r="K250" s="4"/>
      <c r="L250" s="10"/>
      <c r="M250" s="10"/>
      <c r="N250" s="10"/>
      <c r="O250" s="10"/>
      <c r="P250" s="10"/>
      <c r="Q250" s="10"/>
      <c r="R250" s="10"/>
      <c r="BH250" s="10"/>
      <c r="BI250" s="10"/>
      <c r="BJ250" s="10"/>
      <c r="BK250" s="10"/>
      <c r="BL250" s="10"/>
      <c r="BM250" s="10"/>
      <c r="BN250" s="10"/>
      <c r="BO250" s="10"/>
      <c r="BP250" s="10"/>
      <c r="BQ250" s="10"/>
      <c r="BR250" s="10"/>
      <c r="BS250" s="10"/>
      <c r="BT250" s="10"/>
      <c r="BU250" s="10"/>
      <c r="BV250" s="10"/>
      <c r="BW250" s="10"/>
      <c r="BX250" s="10"/>
      <c r="BY250" s="10"/>
      <c r="BZ250" s="10"/>
    </row>
    <row r="251" spans="1:78" s="5" customFormat="1" ht="18.600000000000001" customHeight="1" x14ac:dyDescent="0.2">
      <c r="A251" s="43"/>
      <c r="B251" s="3"/>
      <c r="C251" s="4"/>
      <c r="D251" s="4"/>
      <c r="E251" s="4"/>
      <c r="F251" s="4"/>
      <c r="G251" s="4"/>
      <c r="H251" s="4"/>
      <c r="I251" s="4"/>
      <c r="J251" s="4"/>
      <c r="K251" s="4"/>
      <c r="L251" s="10"/>
      <c r="M251" s="10"/>
      <c r="N251" s="10"/>
      <c r="O251" s="10"/>
      <c r="P251" s="10"/>
      <c r="Q251" s="10"/>
      <c r="R251" s="10"/>
      <c r="BH251" s="10"/>
      <c r="BI251" s="10"/>
      <c r="BJ251" s="10"/>
      <c r="BK251" s="10"/>
      <c r="BL251" s="10"/>
      <c r="BM251" s="10"/>
      <c r="BN251" s="10"/>
      <c r="BO251" s="10"/>
      <c r="BP251" s="10"/>
      <c r="BQ251" s="10"/>
      <c r="BR251" s="10"/>
      <c r="BS251" s="10"/>
      <c r="BT251" s="10"/>
      <c r="BU251" s="10"/>
      <c r="BV251" s="10"/>
      <c r="BW251" s="10"/>
      <c r="BX251" s="10"/>
      <c r="BY251" s="10"/>
      <c r="BZ251" s="10"/>
    </row>
    <row r="252" spans="1:78" s="5" customFormat="1" ht="18.600000000000001" customHeight="1" x14ac:dyDescent="0.2">
      <c r="A252" s="43"/>
      <c r="B252" s="3"/>
      <c r="C252" s="4"/>
      <c r="D252" s="4"/>
      <c r="E252" s="4"/>
      <c r="F252" s="4"/>
      <c r="G252" s="4"/>
      <c r="H252" s="4"/>
      <c r="I252" s="4"/>
      <c r="J252" s="4"/>
      <c r="K252" s="4"/>
      <c r="L252" s="10"/>
      <c r="M252" s="10"/>
      <c r="N252" s="10"/>
      <c r="O252" s="10"/>
      <c r="P252" s="10"/>
      <c r="Q252" s="10"/>
      <c r="R252" s="10"/>
      <c r="BH252" s="10"/>
      <c r="BI252" s="10"/>
      <c r="BJ252" s="10"/>
      <c r="BK252" s="10"/>
      <c r="BL252" s="10"/>
      <c r="BM252" s="10"/>
      <c r="BN252" s="10"/>
      <c r="BO252" s="10"/>
      <c r="BP252" s="10"/>
      <c r="BQ252" s="10"/>
      <c r="BR252" s="10"/>
      <c r="BS252" s="10"/>
      <c r="BT252" s="10"/>
      <c r="BU252" s="10"/>
      <c r="BV252" s="10"/>
      <c r="BW252" s="10"/>
      <c r="BX252" s="10"/>
      <c r="BY252" s="10"/>
      <c r="BZ252" s="10"/>
    </row>
    <row r="253" spans="1:78" s="5" customFormat="1" ht="18.600000000000001" customHeight="1" x14ac:dyDescent="0.2">
      <c r="A253" s="43"/>
      <c r="B253" s="3"/>
      <c r="C253" s="4"/>
      <c r="D253" s="4"/>
      <c r="E253" s="4"/>
      <c r="F253" s="4"/>
      <c r="G253" s="4"/>
      <c r="H253" s="4"/>
      <c r="I253" s="4"/>
      <c r="J253" s="4"/>
      <c r="K253" s="4"/>
      <c r="L253" s="10"/>
      <c r="M253" s="10"/>
      <c r="N253" s="10"/>
      <c r="O253" s="10"/>
      <c r="P253" s="10"/>
      <c r="Q253" s="10"/>
      <c r="R253" s="10"/>
      <c r="BH253" s="10"/>
      <c r="BI253" s="10"/>
      <c r="BJ253" s="10"/>
      <c r="BK253" s="10"/>
      <c r="BL253" s="10"/>
      <c r="BM253" s="10"/>
      <c r="BN253" s="10"/>
      <c r="BO253" s="10"/>
      <c r="BP253" s="10"/>
      <c r="BQ253" s="10"/>
      <c r="BR253" s="10"/>
      <c r="BS253" s="10"/>
      <c r="BT253" s="10"/>
      <c r="BU253" s="10"/>
      <c r="BV253" s="10"/>
      <c r="BW253" s="10"/>
      <c r="BX253" s="10"/>
      <c r="BY253" s="10"/>
      <c r="BZ253" s="10"/>
    </row>
    <row r="254" spans="1:78" s="5" customFormat="1" ht="18.600000000000001" customHeight="1" x14ac:dyDescent="0.2">
      <c r="A254" s="43"/>
      <c r="B254" s="3"/>
      <c r="C254" s="4"/>
      <c r="D254" s="4"/>
      <c r="E254" s="4"/>
      <c r="F254" s="4"/>
      <c r="G254" s="4"/>
      <c r="H254" s="4"/>
      <c r="I254" s="4"/>
      <c r="J254" s="4"/>
      <c r="K254" s="4"/>
      <c r="L254" s="10"/>
      <c r="M254" s="10"/>
      <c r="N254" s="10"/>
      <c r="O254" s="10"/>
      <c r="P254" s="10"/>
      <c r="Q254" s="10"/>
      <c r="R254" s="10"/>
      <c r="BH254" s="10"/>
      <c r="BI254" s="10"/>
      <c r="BJ254" s="10"/>
      <c r="BK254" s="10"/>
      <c r="BL254" s="10"/>
      <c r="BM254" s="10"/>
      <c r="BN254" s="10"/>
      <c r="BO254" s="10"/>
      <c r="BP254" s="10"/>
      <c r="BQ254" s="10"/>
      <c r="BR254" s="10"/>
      <c r="BS254" s="10"/>
      <c r="BT254" s="10"/>
      <c r="BU254" s="10"/>
      <c r="BV254" s="10"/>
      <c r="BW254" s="10"/>
      <c r="BX254" s="10"/>
      <c r="BY254" s="10"/>
      <c r="BZ254" s="10"/>
    </row>
    <row r="255" spans="1:78" s="5" customFormat="1" ht="18.600000000000001" customHeight="1" x14ac:dyDescent="0.2">
      <c r="A255" s="43"/>
      <c r="B255" s="3"/>
      <c r="C255" s="4"/>
      <c r="D255" s="4"/>
      <c r="E255" s="4"/>
      <c r="F255" s="4"/>
      <c r="G255" s="4"/>
      <c r="H255" s="4"/>
      <c r="I255" s="4"/>
      <c r="J255" s="4"/>
      <c r="K255" s="4"/>
      <c r="L255" s="10"/>
      <c r="M255" s="10"/>
      <c r="N255" s="10"/>
      <c r="O255" s="10"/>
      <c r="P255" s="10"/>
      <c r="Q255" s="10"/>
      <c r="R255" s="10"/>
      <c r="BH255" s="10"/>
      <c r="BI255" s="10"/>
      <c r="BJ255" s="10"/>
      <c r="BK255" s="10"/>
      <c r="BL255" s="10"/>
      <c r="BM255" s="10"/>
      <c r="BN255" s="10"/>
      <c r="BO255" s="10"/>
      <c r="BP255" s="10"/>
      <c r="BQ255" s="10"/>
      <c r="BR255" s="10"/>
      <c r="BS255" s="10"/>
      <c r="BT255" s="10"/>
      <c r="BU255" s="10"/>
      <c r="BV255" s="10"/>
      <c r="BW255" s="10"/>
      <c r="BX255" s="10"/>
      <c r="BY255" s="10"/>
      <c r="BZ255" s="10"/>
    </row>
    <row r="256" spans="1:78" s="5" customFormat="1" ht="18.600000000000001" customHeight="1" x14ac:dyDescent="0.2">
      <c r="A256" s="43"/>
      <c r="B256" s="3"/>
      <c r="C256" s="4"/>
      <c r="D256" s="4"/>
      <c r="E256" s="4"/>
      <c r="F256" s="4"/>
      <c r="G256" s="4"/>
      <c r="H256" s="4"/>
      <c r="I256" s="4"/>
      <c r="J256" s="4"/>
      <c r="K256" s="4"/>
      <c r="L256" s="10"/>
      <c r="M256" s="10"/>
      <c r="N256" s="10"/>
      <c r="O256" s="10"/>
      <c r="P256" s="10"/>
      <c r="Q256" s="10"/>
      <c r="R256" s="10"/>
      <c r="BH256" s="10"/>
      <c r="BI256" s="10"/>
      <c r="BJ256" s="10"/>
      <c r="BK256" s="10"/>
      <c r="BL256" s="10"/>
      <c r="BM256" s="10"/>
      <c r="BN256" s="10"/>
      <c r="BO256" s="10"/>
      <c r="BP256" s="10"/>
      <c r="BQ256" s="10"/>
      <c r="BR256" s="10"/>
      <c r="BS256" s="10"/>
      <c r="BT256" s="10"/>
      <c r="BU256" s="10"/>
      <c r="BV256" s="10"/>
      <c r="BW256" s="10"/>
      <c r="BX256" s="10"/>
      <c r="BY256" s="10"/>
      <c r="BZ256" s="10"/>
    </row>
    <row r="257" spans="1:78" s="5" customFormat="1" ht="18.600000000000001" customHeight="1" x14ac:dyDescent="0.2">
      <c r="A257" s="43"/>
      <c r="B257" s="3"/>
      <c r="C257" s="4"/>
      <c r="D257" s="4"/>
      <c r="E257" s="4"/>
      <c r="F257" s="4"/>
      <c r="G257" s="4"/>
      <c r="H257" s="4"/>
      <c r="I257" s="4"/>
      <c r="J257" s="4"/>
      <c r="K257" s="4"/>
      <c r="L257" s="10"/>
      <c r="M257" s="10"/>
      <c r="N257" s="10"/>
      <c r="O257" s="10"/>
      <c r="P257" s="10"/>
      <c r="Q257" s="10"/>
      <c r="R257" s="10"/>
      <c r="BH257" s="10"/>
      <c r="BI257" s="10"/>
      <c r="BJ257" s="10"/>
      <c r="BK257" s="10"/>
      <c r="BL257" s="10"/>
      <c r="BM257" s="10"/>
      <c r="BN257" s="10"/>
      <c r="BO257" s="10"/>
      <c r="BP257" s="10"/>
      <c r="BQ257" s="10"/>
      <c r="BR257" s="10"/>
      <c r="BS257" s="10"/>
      <c r="BT257" s="10"/>
      <c r="BU257" s="10"/>
      <c r="BV257" s="10"/>
      <c r="BW257" s="10"/>
      <c r="BX257" s="10"/>
      <c r="BY257" s="10"/>
      <c r="BZ257" s="10"/>
    </row>
    <row r="258" spans="1:78" s="5" customFormat="1" ht="18.600000000000001" customHeight="1" x14ac:dyDescent="0.2">
      <c r="A258" s="43"/>
      <c r="B258" s="3"/>
      <c r="C258" s="4"/>
      <c r="D258" s="4"/>
      <c r="E258" s="4"/>
      <c r="F258" s="4"/>
      <c r="G258" s="4"/>
      <c r="H258" s="4"/>
      <c r="I258" s="4"/>
      <c r="J258" s="4"/>
      <c r="K258" s="4"/>
      <c r="L258" s="10"/>
      <c r="M258" s="10"/>
      <c r="N258" s="10"/>
      <c r="O258" s="10"/>
      <c r="P258" s="10"/>
      <c r="Q258" s="10"/>
      <c r="R258" s="10"/>
      <c r="BH258" s="10"/>
      <c r="BI258" s="10"/>
      <c r="BJ258" s="10"/>
      <c r="BK258" s="10"/>
      <c r="BL258" s="10"/>
      <c r="BM258" s="10"/>
      <c r="BN258" s="10"/>
      <c r="BO258" s="10"/>
      <c r="BP258" s="10"/>
      <c r="BQ258" s="10"/>
      <c r="BR258" s="10"/>
      <c r="BS258" s="10"/>
      <c r="BT258" s="10"/>
      <c r="BU258" s="10"/>
      <c r="BV258" s="10"/>
      <c r="BW258" s="10"/>
      <c r="BX258" s="10"/>
      <c r="BY258" s="10"/>
      <c r="BZ258" s="10"/>
    </row>
    <row r="259" spans="1:78" s="5" customFormat="1" ht="18.600000000000001" customHeight="1" x14ac:dyDescent="0.2">
      <c r="A259" s="43"/>
      <c r="B259" s="3"/>
      <c r="C259" s="4"/>
      <c r="D259" s="4"/>
      <c r="E259" s="4"/>
      <c r="F259" s="4"/>
      <c r="G259" s="4"/>
      <c r="H259" s="4"/>
      <c r="I259" s="4"/>
      <c r="J259" s="4"/>
      <c r="K259" s="4"/>
      <c r="L259" s="10"/>
      <c r="M259" s="10"/>
      <c r="N259" s="10"/>
      <c r="O259" s="10"/>
      <c r="P259" s="10"/>
      <c r="Q259" s="10"/>
      <c r="R259" s="10"/>
      <c r="BH259" s="10"/>
      <c r="BI259" s="10"/>
      <c r="BJ259" s="10"/>
      <c r="BK259" s="10"/>
      <c r="BL259" s="10"/>
      <c r="BM259" s="10"/>
      <c r="BN259" s="10"/>
      <c r="BO259" s="10"/>
      <c r="BP259" s="10"/>
      <c r="BQ259" s="10"/>
      <c r="BR259" s="10"/>
      <c r="BS259" s="10"/>
      <c r="BT259" s="10"/>
      <c r="BU259" s="10"/>
      <c r="BV259" s="10"/>
      <c r="BW259" s="10"/>
      <c r="BX259" s="10"/>
      <c r="BY259" s="10"/>
      <c r="BZ259" s="10"/>
    </row>
    <row r="260" spans="1:78" s="5" customFormat="1" ht="18.600000000000001" customHeight="1" x14ac:dyDescent="0.2">
      <c r="A260" s="43"/>
      <c r="B260" s="3"/>
      <c r="C260" s="4"/>
      <c r="D260" s="4"/>
      <c r="E260" s="4"/>
      <c r="F260" s="4"/>
      <c r="G260" s="4"/>
      <c r="H260" s="4"/>
      <c r="I260" s="4"/>
      <c r="J260" s="4"/>
      <c r="K260" s="4"/>
      <c r="L260" s="10"/>
      <c r="M260" s="10"/>
      <c r="N260" s="10"/>
      <c r="O260" s="10"/>
      <c r="P260" s="10"/>
      <c r="Q260" s="10"/>
      <c r="R260" s="10"/>
      <c r="BH260" s="10"/>
      <c r="BI260" s="10"/>
      <c r="BJ260" s="10"/>
      <c r="BK260" s="10"/>
      <c r="BL260" s="10"/>
      <c r="BM260" s="10"/>
      <c r="BN260" s="10"/>
      <c r="BO260" s="10"/>
      <c r="BP260" s="10"/>
      <c r="BQ260" s="10"/>
      <c r="BR260" s="10"/>
      <c r="BS260" s="10"/>
      <c r="BT260" s="10"/>
      <c r="BU260" s="10"/>
      <c r="BV260" s="10"/>
      <c r="BW260" s="10"/>
      <c r="BX260" s="10"/>
      <c r="BY260" s="10"/>
      <c r="BZ260" s="10"/>
    </row>
    <row r="261" spans="1:78" s="5" customFormat="1" ht="18.600000000000001" customHeight="1" x14ac:dyDescent="0.2">
      <c r="A261" s="43"/>
      <c r="B261" s="3"/>
      <c r="C261" s="4"/>
      <c r="D261" s="4"/>
      <c r="E261" s="4"/>
      <c r="F261" s="4"/>
      <c r="G261" s="4"/>
      <c r="H261" s="4"/>
      <c r="I261" s="4"/>
      <c r="J261" s="4"/>
      <c r="K261" s="4"/>
      <c r="L261" s="10"/>
      <c r="M261" s="10"/>
      <c r="N261" s="10"/>
      <c r="O261" s="10"/>
      <c r="P261" s="10"/>
      <c r="Q261" s="10"/>
      <c r="R261" s="10"/>
      <c r="BH261" s="10"/>
      <c r="BI261" s="10"/>
      <c r="BJ261" s="10"/>
      <c r="BK261" s="10"/>
      <c r="BL261" s="10"/>
      <c r="BM261" s="10"/>
      <c r="BN261" s="10"/>
      <c r="BO261" s="10"/>
      <c r="BP261" s="10"/>
      <c r="BQ261" s="10"/>
      <c r="BR261" s="10"/>
      <c r="BS261" s="10"/>
      <c r="BT261" s="10"/>
      <c r="BU261" s="10"/>
      <c r="BV261" s="10"/>
      <c r="BW261" s="10"/>
      <c r="BX261" s="10"/>
      <c r="BY261" s="10"/>
      <c r="BZ261" s="10"/>
    </row>
    <row r="262" spans="1:78" s="5" customFormat="1" ht="18.600000000000001" customHeight="1" x14ac:dyDescent="0.2">
      <c r="A262" s="43"/>
      <c r="B262" s="3"/>
      <c r="C262" s="4"/>
      <c r="D262" s="4"/>
      <c r="E262" s="4"/>
      <c r="F262" s="4"/>
      <c r="G262" s="4"/>
      <c r="H262" s="4"/>
      <c r="I262" s="4"/>
      <c r="J262" s="4"/>
      <c r="K262" s="4"/>
      <c r="L262" s="10"/>
      <c r="M262" s="10"/>
      <c r="N262" s="10"/>
      <c r="O262" s="10"/>
      <c r="P262" s="10"/>
      <c r="Q262" s="10"/>
      <c r="R262" s="10"/>
      <c r="BH262" s="10"/>
      <c r="BI262" s="10"/>
      <c r="BJ262" s="10"/>
      <c r="BK262" s="10"/>
      <c r="BL262" s="10"/>
      <c r="BM262" s="10"/>
      <c r="BN262" s="10"/>
      <c r="BO262" s="10"/>
      <c r="BP262" s="10"/>
      <c r="BQ262" s="10"/>
      <c r="BR262" s="10"/>
      <c r="BS262" s="10"/>
      <c r="BT262" s="10"/>
      <c r="BU262" s="10"/>
      <c r="BV262" s="10"/>
      <c r="BW262" s="10"/>
      <c r="BX262" s="10"/>
      <c r="BY262" s="10"/>
      <c r="BZ262" s="10"/>
    </row>
    <row r="263" spans="1:78" s="5" customFormat="1" ht="18.600000000000001" customHeight="1" x14ac:dyDescent="0.2">
      <c r="A263" s="43"/>
      <c r="B263" s="3"/>
      <c r="C263" s="4"/>
      <c r="D263" s="4"/>
      <c r="E263" s="4"/>
      <c r="F263" s="4"/>
      <c r="G263" s="4"/>
      <c r="H263" s="4"/>
      <c r="I263" s="4"/>
      <c r="J263" s="4"/>
      <c r="K263" s="4"/>
      <c r="L263" s="10"/>
      <c r="M263" s="10"/>
      <c r="N263" s="10"/>
      <c r="O263" s="10"/>
      <c r="P263" s="10"/>
      <c r="Q263" s="10"/>
      <c r="R263" s="10"/>
      <c r="BH263" s="10"/>
      <c r="BI263" s="10"/>
      <c r="BJ263" s="10"/>
      <c r="BK263" s="10"/>
      <c r="BL263" s="10"/>
      <c r="BM263" s="10"/>
      <c r="BN263" s="10"/>
      <c r="BO263" s="10"/>
      <c r="BP263" s="10"/>
      <c r="BQ263" s="10"/>
      <c r="BR263" s="10"/>
      <c r="BS263" s="10"/>
      <c r="BT263" s="10"/>
      <c r="BU263" s="10"/>
      <c r="BV263" s="10"/>
      <c r="BW263" s="10"/>
      <c r="BX263" s="10"/>
      <c r="BY263" s="10"/>
      <c r="BZ263" s="10"/>
    </row>
    <row r="264" spans="1:78" s="5" customFormat="1" ht="18.600000000000001" customHeight="1" x14ac:dyDescent="0.2">
      <c r="A264" s="43"/>
      <c r="B264" s="3"/>
      <c r="C264" s="4"/>
      <c r="D264" s="4"/>
      <c r="E264" s="4"/>
      <c r="F264" s="4"/>
      <c r="G264" s="4"/>
      <c r="H264" s="4"/>
      <c r="I264" s="4"/>
      <c r="J264" s="4"/>
      <c r="K264" s="4"/>
      <c r="L264" s="10"/>
      <c r="M264" s="10"/>
      <c r="N264" s="10"/>
      <c r="O264" s="10"/>
      <c r="P264" s="10"/>
      <c r="Q264" s="10"/>
      <c r="R264" s="10"/>
      <c r="BH264" s="10"/>
      <c r="BI264" s="10"/>
      <c r="BJ264" s="10"/>
      <c r="BK264" s="10"/>
      <c r="BL264" s="10"/>
      <c r="BM264" s="10"/>
      <c r="BN264" s="10"/>
      <c r="BO264" s="10"/>
      <c r="BP264" s="10"/>
      <c r="BQ264" s="10"/>
      <c r="BR264" s="10"/>
      <c r="BS264" s="10"/>
      <c r="BT264" s="10"/>
      <c r="BU264" s="10"/>
      <c r="BV264" s="10"/>
      <c r="BW264" s="10"/>
      <c r="BX264" s="10"/>
      <c r="BY264" s="10"/>
      <c r="BZ264" s="10"/>
    </row>
    <row r="265" spans="1:78" s="5" customFormat="1" ht="18.600000000000001" customHeight="1" x14ac:dyDescent="0.2">
      <c r="A265" s="43"/>
      <c r="B265" s="3"/>
      <c r="C265" s="4"/>
      <c r="D265" s="4"/>
      <c r="E265" s="4"/>
      <c r="F265" s="4"/>
      <c r="G265" s="4"/>
      <c r="H265" s="4"/>
      <c r="I265" s="4"/>
      <c r="J265" s="4"/>
      <c r="K265" s="4"/>
      <c r="L265" s="10"/>
      <c r="M265" s="10"/>
      <c r="N265" s="10"/>
      <c r="O265" s="10"/>
      <c r="P265" s="10"/>
      <c r="Q265" s="10"/>
      <c r="R265" s="10"/>
      <c r="BH265" s="10"/>
      <c r="BI265" s="10"/>
      <c r="BJ265" s="10"/>
      <c r="BK265" s="10"/>
      <c r="BL265" s="10"/>
      <c r="BM265" s="10"/>
      <c r="BN265" s="10"/>
      <c r="BO265" s="10"/>
      <c r="BP265" s="10"/>
      <c r="BQ265" s="10"/>
      <c r="BR265" s="10"/>
      <c r="BS265" s="10"/>
      <c r="BT265" s="10"/>
      <c r="BU265" s="10"/>
      <c r="BV265" s="10"/>
      <c r="BW265" s="10"/>
      <c r="BX265" s="10"/>
      <c r="BY265" s="10"/>
      <c r="BZ265" s="10"/>
    </row>
    <row r="266" spans="1:78" s="5" customFormat="1" ht="18.600000000000001" customHeight="1" x14ac:dyDescent="0.2">
      <c r="A266" s="43"/>
      <c r="B266" s="3"/>
      <c r="C266" s="4"/>
      <c r="D266" s="4"/>
      <c r="E266" s="4"/>
      <c r="F266" s="4"/>
      <c r="G266" s="4"/>
      <c r="H266" s="4"/>
      <c r="I266" s="4"/>
      <c r="J266" s="4"/>
      <c r="K266" s="4"/>
      <c r="L266" s="10"/>
      <c r="M266" s="10"/>
      <c r="N266" s="10"/>
      <c r="O266" s="10"/>
      <c r="P266" s="10"/>
      <c r="Q266" s="10"/>
      <c r="R266" s="10"/>
      <c r="BH266" s="10"/>
      <c r="BI266" s="10"/>
      <c r="BJ266" s="10"/>
      <c r="BK266" s="10"/>
      <c r="BL266" s="10"/>
      <c r="BM266" s="10"/>
      <c r="BN266" s="10"/>
      <c r="BO266" s="10"/>
      <c r="BP266" s="10"/>
      <c r="BQ266" s="10"/>
      <c r="BR266" s="10"/>
      <c r="BS266" s="10"/>
      <c r="BT266" s="10"/>
      <c r="BU266" s="10"/>
      <c r="BV266" s="10"/>
      <c r="BW266" s="10"/>
      <c r="BX266" s="10"/>
      <c r="BY266" s="10"/>
      <c r="BZ266" s="10"/>
    </row>
    <row r="267" spans="1:78" s="5" customFormat="1" ht="18.600000000000001" customHeight="1" x14ac:dyDescent="0.2">
      <c r="A267" s="43"/>
      <c r="B267" s="3"/>
      <c r="C267" s="4"/>
      <c r="D267" s="4"/>
      <c r="E267" s="4"/>
      <c r="F267" s="4"/>
      <c r="G267" s="4"/>
      <c r="H267" s="4"/>
      <c r="I267" s="4"/>
      <c r="J267" s="4"/>
      <c r="K267" s="4"/>
      <c r="L267" s="10"/>
      <c r="M267" s="10"/>
      <c r="N267" s="10"/>
      <c r="O267" s="10"/>
      <c r="P267" s="10"/>
      <c r="Q267" s="10"/>
      <c r="R267" s="10"/>
      <c r="BH267" s="10"/>
      <c r="BI267" s="10"/>
      <c r="BJ267" s="10"/>
      <c r="BK267" s="10"/>
      <c r="BL267" s="10"/>
      <c r="BM267" s="10"/>
      <c r="BN267" s="10"/>
      <c r="BO267" s="10"/>
      <c r="BP267" s="10"/>
      <c r="BQ267" s="10"/>
      <c r="BR267" s="10"/>
      <c r="BS267" s="10"/>
      <c r="BT267" s="10"/>
      <c r="BU267" s="10"/>
      <c r="BV267" s="10"/>
      <c r="BW267" s="10"/>
      <c r="BX267" s="10"/>
      <c r="BY267" s="10"/>
      <c r="BZ267" s="10"/>
    </row>
    <row r="268" spans="1:78" s="5" customFormat="1" ht="18.600000000000001" customHeight="1" x14ac:dyDescent="0.2">
      <c r="A268" s="43"/>
      <c r="B268" s="3"/>
      <c r="C268" s="4"/>
      <c r="D268" s="4"/>
      <c r="E268" s="4"/>
      <c r="F268" s="4"/>
      <c r="G268" s="4"/>
      <c r="H268" s="4"/>
      <c r="I268" s="4"/>
      <c r="J268" s="4"/>
      <c r="K268" s="4"/>
      <c r="L268" s="10"/>
      <c r="M268" s="10"/>
      <c r="N268" s="10"/>
      <c r="O268" s="10"/>
      <c r="P268" s="10"/>
      <c r="Q268" s="10"/>
      <c r="R268" s="10"/>
      <c r="BH268" s="10"/>
      <c r="BI268" s="10"/>
      <c r="BJ268" s="10"/>
      <c r="BK268" s="10"/>
      <c r="BL268" s="10"/>
      <c r="BM268" s="10"/>
      <c r="BN268" s="10"/>
      <c r="BO268" s="10"/>
      <c r="BP268" s="10"/>
      <c r="BQ268" s="10"/>
      <c r="BR268" s="10"/>
      <c r="BS268" s="10"/>
      <c r="BT268" s="10"/>
      <c r="BU268" s="10"/>
      <c r="BV268" s="10"/>
      <c r="BW268" s="10"/>
      <c r="BX268" s="10"/>
      <c r="BY268" s="10"/>
      <c r="BZ268" s="10"/>
    </row>
    <row r="269" spans="1:78" s="5" customFormat="1" ht="18.600000000000001" customHeight="1" x14ac:dyDescent="0.2">
      <c r="A269" s="43"/>
      <c r="B269" s="3"/>
      <c r="C269" s="4"/>
      <c r="D269" s="4"/>
      <c r="E269" s="4"/>
      <c r="F269" s="4"/>
      <c r="G269" s="4"/>
      <c r="H269" s="4"/>
      <c r="I269" s="4"/>
      <c r="J269" s="4"/>
      <c r="K269" s="4"/>
      <c r="L269" s="10"/>
      <c r="M269" s="10"/>
      <c r="N269" s="10"/>
      <c r="O269" s="10"/>
      <c r="P269" s="10"/>
      <c r="Q269" s="10"/>
      <c r="R269" s="10"/>
      <c r="BH269" s="10"/>
      <c r="BI269" s="10"/>
      <c r="BJ269" s="10"/>
      <c r="BK269" s="10"/>
      <c r="BL269" s="10"/>
      <c r="BM269" s="10"/>
      <c r="BN269" s="10"/>
      <c r="BO269" s="10"/>
      <c r="BP269" s="10"/>
      <c r="BQ269" s="10"/>
      <c r="BR269" s="10"/>
      <c r="BS269" s="10"/>
      <c r="BT269" s="10"/>
      <c r="BU269" s="10"/>
      <c r="BV269" s="10"/>
      <c r="BW269" s="10"/>
      <c r="BX269" s="10"/>
      <c r="BY269" s="10"/>
      <c r="BZ269" s="10"/>
    </row>
    <row r="270" spans="1:78" s="5" customFormat="1" ht="18.600000000000001" customHeight="1" x14ac:dyDescent="0.2">
      <c r="A270" s="43"/>
      <c r="B270" s="3"/>
      <c r="C270" s="4"/>
      <c r="D270" s="4"/>
      <c r="E270" s="4"/>
      <c r="F270" s="4"/>
      <c r="G270" s="4"/>
      <c r="H270" s="4"/>
      <c r="I270" s="4"/>
      <c r="J270" s="4"/>
      <c r="K270" s="4"/>
      <c r="L270" s="10"/>
      <c r="M270" s="10"/>
      <c r="N270" s="10"/>
      <c r="O270" s="10"/>
      <c r="P270" s="10"/>
      <c r="Q270" s="10"/>
      <c r="R270" s="10"/>
      <c r="BH270" s="10"/>
      <c r="BI270" s="10"/>
      <c r="BJ270" s="10"/>
      <c r="BK270" s="10"/>
      <c r="BL270" s="10"/>
      <c r="BM270" s="10"/>
      <c r="BN270" s="10"/>
      <c r="BO270" s="10"/>
      <c r="BP270" s="10"/>
      <c r="BQ270" s="10"/>
      <c r="BR270" s="10"/>
      <c r="BS270" s="10"/>
      <c r="BT270" s="10"/>
      <c r="BU270" s="10"/>
      <c r="BV270" s="10"/>
      <c r="BW270" s="10"/>
      <c r="BX270" s="10"/>
      <c r="BY270" s="10"/>
      <c r="BZ270" s="10"/>
    </row>
    <row r="271" spans="1:78" s="5" customFormat="1" ht="18.600000000000001" customHeight="1" x14ac:dyDescent="0.2">
      <c r="A271" s="43"/>
      <c r="B271" s="3"/>
      <c r="C271" s="4"/>
      <c r="D271" s="4"/>
      <c r="E271" s="4"/>
      <c r="F271" s="4"/>
      <c r="G271" s="4"/>
      <c r="H271" s="4"/>
      <c r="I271" s="4"/>
      <c r="J271" s="4"/>
      <c r="K271" s="4"/>
      <c r="L271" s="10"/>
      <c r="M271" s="10"/>
      <c r="N271" s="10"/>
      <c r="O271" s="10"/>
      <c r="P271" s="10"/>
      <c r="Q271" s="10"/>
      <c r="R271" s="10"/>
      <c r="BH271" s="10"/>
      <c r="BI271" s="10"/>
      <c r="BJ271" s="10"/>
      <c r="BK271" s="10"/>
      <c r="BL271" s="10"/>
      <c r="BM271" s="10"/>
      <c r="BN271" s="10"/>
      <c r="BO271" s="10"/>
      <c r="BP271" s="10"/>
      <c r="BQ271" s="10"/>
      <c r="BR271" s="10"/>
      <c r="BS271" s="10"/>
      <c r="BT271" s="10"/>
      <c r="BU271" s="10"/>
      <c r="BV271" s="10"/>
      <c r="BW271" s="10"/>
      <c r="BX271" s="10"/>
      <c r="BY271" s="10"/>
      <c r="BZ271" s="10"/>
    </row>
    <row r="272" spans="1:78" s="5" customFormat="1" ht="18.600000000000001" customHeight="1" x14ac:dyDescent="0.2">
      <c r="A272" s="43"/>
      <c r="B272" s="3"/>
      <c r="C272" s="4"/>
      <c r="D272" s="4"/>
      <c r="E272" s="4"/>
      <c r="F272" s="4"/>
      <c r="G272" s="4"/>
      <c r="H272" s="4"/>
      <c r="I272" s="4"/>
      <c r="J272" s="4"/>
      <c r="K272" s="4"/>
      <c r="L272" s="10"/>
      <c r="M272" s="10"/>
      <c r="N272" s="10"/>
      <c r="O272" s="10"/>
      <c r="P272" s="10"/>
      <c r="Q272" s="10"/>
      <c r="R272" s="10"/>
      <c r="BH272" s="10"/>
      <c r="BI272" s="10"/>
      <c r="BJ272" s="10"/>
      <c r="BK272" s="10"/>
      <c r="BL272" s="10"/>
      <c r="BM272" s="10"/>
      <c r="BN272" s="10"/>
      <c r="BO272" s="10"/>
      <c r="BP272" s="10"/>
      <c r="BQ272" s="10"/>
      <c r="BR272" s="10"/>
      <c r="BS272" s="10"/>
      <c r="BT272" s="10"/>
      <c r="BU272" s="10"/>
      <c r="BV272" s="10"/>
      <c r="BW272" s="10"/>
      <c r="BX272" s="10"/>
      <c r="BY272" s="10"/>
      <c r="BZ272" s="10"/>
    </row>
    <row r="273" spans="1:78" s="5" customFormat="1" ht="18.600000000000001" customHeight="1" x14ac:dyDescent="0.2">
      <c r="A273" s="43"/>
      <c r="B273" s="3"/>
      <c r="C273" s="4"/>
      <c r="D273" s="4"/>
      <c r="E273" s="4"/>
      <c r="F273" s="4"/>
      <c r="G273" s="4"/>
      <c r="H273" s="4"/>
      <c r="I273" s="4"/>
      <c r="J273" s="4"/>
      <c r="K273" s="4"/>
      <c r="L273" s="10"/>
      <c r="M273" s="10"/>
      <c r="N273" s="10"/>
      <c r="O273" s="10"/>
      <c r="P273" s="10"/>
      <c r="Q273" s="10"/>
      <c r="R273" s="10"/>
      <c r="BH273" s="10"/>
      <c r="BI273" s="10"/>
      <c r="BJ273" s="10"/>
      <c r="BK273" s="10"/>
      <c r="BL273" s="10"/>
      <c r="BM273" s="10"/>
      <c r="BN273" s="10"/>
      <c r="BO273" s="10"/>
      <c r="BP273" s="10"/>
      <c r="BQ273" s="10"/>
      <c r="BR273" s="10"/>
      <c r="BS273" s="10"/>
      <c r="BT273" s="10"/>
      <c r="BU273" s="10"/>
      <c r="BV273" s="10"/>
      <c r="BW273" s="10"/>
      <c r="BX273" s="10"/>
      <c r="BY273" s="10"/>
      <c r="BZ273" s="10"/>
    </row>
    <row r="274" spans="1:78" s="5" customFormat="1" ht="18.600000000000001" customHeight="1" x14ac:dyDescent="0.2">
      <c r="A274" s="43"/>
      <c r="B274" s="3"/>
      <c r="C274" s="4"/>
      <c r="D274" s="4"/>
      <c r="E274" s="4"/>
      <c r="F274" s="4"/>
      <c r="G274" s="4"/>
      <c r="H274" s="4"/>
      <c r="I274" s="4"/>
      <c r="J274" s="4"/>
      <c r="K274" s="4"/>
      <c r="L274" s="10"/>
      <c r="M274" s="10"/>
      <c r="N274" s="10"/>
      <c r="O274" s="10"/>
      <c r="P274" s="10"/>
      <c r="Q274" s="10"/>
      <c r="R274" s="10"/>
      <c r="BH274" s="10"/>
      <c r="BI274" s="10"/>
      <c r="BJ274" s="10"/>
      <c r="BK274" s="10"/>
      <c r="BL274" s="10"/>
      <c r="BM274" s="10"/>
      <c r="BN274" s="10"/>
      <c r="BO274" s="10"/>
      <c r="BP274" s="10"/>
      <c r="BQ274" s="10"/>
      <c r="BR274" s="10"/>
      <c r="BS274" s="10"/>
      <c r="BT274" s="10"/>
      <c r="BU274" s="10"/>
      <c r="BV274" s="10"/>
      <c r="BW274" s="10"/>
      <c r="BX274" s="10"/>
      <c r="BY274" s="10"/>
      <c r="BZ274" s="10"/>
    </row>
    <row r="275" spans="1:78" s="5" customFormat="1" ht="18.600000000000001" customHeight="1" x14ac:dyDescent="0.2">
      <c r="A275" s="43"/>
      <c r="B275" s="3"/>
      <c r="C275" s="4"/>
      <c r="D275" s="4"/>
      <c r="E275" s="4"/>
      <c r="F275" s="4"/>
      <c r="G275" s="4"/>
      <c r="H275" s="4"/>
      <c r="I275" s="4"/>
      <c r="J275" s="4"/>
      <c r="K275" s="4"/>
      <c r="L275" s="10"/>
      <c r="M275" s="10"/>
      <c r="N275" s="10"/>
      <c r="O275" s="10"/>
      <c r="P275" s="10"/>
      <c r="Q275" s="10"/>
      <c r="R275" s="10"/>
      <c r="BH275" s="10"/>
      <c r="BI275" s="10"/>
      <c r="BJ275" s="10"/>
      <c r="BK275" s="10"/>
      <c r="BL275" s="10"/>
      <c r="BM275" s="10"/>
      <c r="BN275" s="10"/>
      <c r="BO275" s="10"/>
      <c r="BP275" s="10"/>
      <c r="BQ275" s="10"/>
      <c r="BR275" s="10"/>
      <c r="BS275" s="10"/>
      <c r="BT275" s="10"/>
      <c r="BU275" s="10"/>
      <c r="BV275" s="10"/>
      <c r="BW275" s="10"/>
      <c r="BX275" s="10"/>
      <c r="BY275" s="10"/>
      <c r="BZ275" s="10"/>
    </row>
    <row r="276" spans="1:78" s="5" customFormat="1" ht="18.600000000000001" customHeight="1" x14ac:dyDescent="0.2">
      <c r="A276" s="43"/>
      <c r="B276" s="3"/>
      <c r="C276" s="4"/>
      <c r="D276" s="4"/>
      <c r="E276" s="4"/>
      <c r="F276" s="4"/>
      <c r="G276" s="4"/>
      <c r="H276" s="4"/>
      <c r="I276" s="4"/>
      <c r="J276" s="4"/>
      <c r="K276" s="4"/>
      <c r="L276" s="10"/>
      <c r="M276" s="10"/>
      <c r="N276" s="10"/>
      <c r="O276" s="10"/>
      <c r="P276" s="10"/>
      <c r="Q276" s="10"/>
      <c r="R276" s="10"/>
      <c r="BH276" s="10"/>
      <c r="BI276" s="10"/>
      <c r="BJ276" s="10"/>
      <c r="BK276" s="10"/>
      <c r="BL276" s="10"/>
      <c r="BM276" s="10"/>
      <c r="BN276" s="10"/>
      <c r="BO276" s="10"/>
      <c r="BP276" s="10"/>
      <c r="BQ276" s="10"/>
      <c r="BR276" s="10"/>
      <c r="BS276" s="10"/>
      <c r="BT276" s="10"/>
      <c r="BU276" s="10"/>
      <c r="BV276" s="10"/>
      <c r="BW276" s="10"/>
      <c r="BX276" s="10"/>
      <c r="BY276" s="10"/>
      <c r="BZ276" s="10"/>
    </row>
    <row r="277" spans="1:78" s="5" customFormat="1" ht="18.600000000000001" customHeight="1" x14ac:dyDescent="0.2">
      <c r="A277" s="43"/>
      <c r="B277" s="3"/>
      <c r="C277" s="4"/>
      <c r="D277" s="4"/>
      <c r="E277" s="4"/>
      <c r="F277" s="4"/>
      <c r="G277" s="4"/>
      <c r="H277" s="4"/>
      <c r="I277" s="4"/>
      <c r="J277" s="4"/>
      <c r="K277" s="4"/>
      <c r="L277" s="10"/>
      <c r="M277" s="10"/>
      <c r="N277" s="10"/>
      <c r="O277" s="10"/>
      <c r="P277" s="10"/>
      <c r="Q277" s="10"/>
      <c r="R277" s="10"/>
      <c r="BH277" s="10"/>
      <c r="BI277" s="10"/>
      <c r="BJ277" s="10"/>
      <c r="BK277" s="10"/>
      <c r="BL277" s="10"/>
      <c r="BM277" s="10"/>
      <c r="BN277" s="10"/>
      <c r="BO277" s="10"/>
      <c r="BP277" s="10"/>
      <c r="BQ277" s="10"/>
      <c r="BR277" s="10"/>
      <c r="BS277" s="10"/>
      <c r="BT277" s="10"/>
      <c r="BU277" s="10"/>
      <c r="BV277" s="10"/>
      <c r="BW277" s="10"/>
      <c r="BX277" s="10"/>
      <c r="BY277" s="10"/>
      <c r="BZ277" s="10"/>
    </row>
    <row r="278" spans="1:78" s="5" customFormat="1" ht="18.600000000000001" customHeight="1" x14ac:dyDescent="0.2">
      <c r="A278" s="43"/>
      <c r="B278" s="3"/>
      <c r="C278" s="4"/>
      <c r="D278" s="4"/>
      <c r="E278" s="4"/>
      <c r="F278" s="4"/>
      <c r="G278" s="4"/>
      <c r="H278" s="4"/>
      <c r="I278" s="4"/>
      <c r="J278" s="4"/>
      <c r="K278" s="4"/>
      <c r="L278" s="10"/>
      <c r="M278" s="10"/>
      <c r="N278" s="10"/>
      <c r="O278" s="10"/>
      <c r="P278" s="10"/>
      <c r="Q278" s="10"/>
      <c r="R278" s="10"/>
      <c r="BH278" s="10"/>
      <c r="BI278" s="10"/>
      <c r="BJ278" s="10"/>
      <c r="BK278" s="10"/>
      <c r="BL278" s="10"/>
      <c r="BM278" s="10"/>
      <c r="BN278" s="10"/>
      <c r="BO278" s="10"/>
      <c r="BP278" s="10"/>
      <c r="BQ278" s="10"/>
      <c r="BR278" s="10"/>
      <c r="BS278" s="10"/>
      <c r="BT278" s="10"/>
      <c r="BU278" s="10"/>
      <c r="BV278" s="10"/>
      <c r="BW278" s="10"/>
      <c r="BX278" s="10"/>
      <c r="BY278" s="10"/>
      <c r="BZ278" s="10"/>
    </row>
    <row r="279" spans="1:78" s="5" customFormat="1" ht="18.600000000000001" customHeight="1" x14ac:dyDescent="0.2">
      <c r="A279" s="43"/>
      <c r="B279" s="3"/>
      <c r="C279" s="4"/>
      <c r="D279" s="4"/>
      <c r="E279" s="4"/>
      <c r="F279" s="4"/>
      <c r="G279" s="4"/>
      <c r="H279" s="4"/>
      <c r="I279" s="4"/>
      <c r="J279" s="4"/>
      <c r="K279" s="4"/>
      <c r="L279" s="10"/>
      <c r="M279" s="10"/>
      <c r="N279" s="10"/>
      <c r="O279" s="10"/>
      <c r="P279" s="10"/>
      <c r="Q279" s="10"/>
      <c r="R279" s="10"/>
      <c r="BH279" s="10"/>
      <c r="BI279" s="10"/>
      <c r="BJ279" s="10"/>
      <c r="BK279" s="10"/>
      <c r="BL279" s="10"/>
      <c r="BM279" s="10"/>
      <c r="BN279" s="10"/>
      <c r="BO279" s="10"/>
      <c r="BP279" s="10"/>
      <c r="BQ279" s="10"/>
      <c r="BR279" s="10"/>
      <c r="BS279" s="10"/>
      <c r="BT279" s="10"/>
      <c r="BU279" s="10"/>
      <c r="BV279" s="10"/>
      <c r="BW279" s="10"/>
      <c r="BX279" s="10"/>
      <c r="BY279" s="10"/>
      <c r="BZ279" s="10"/>
    </row>
    <row r="280" spans="1:78" s="5" customFormat="1" ht="18.600000000000001" customHeight="1" x14ac:dyDescent="0.2">
      <c r="A280" s="43"/>
      <c r="B280" s="3"/>
      <c r="C280" s="4"/>
      <c r="D280" s="4"/>
      <c r="E280" s="4"/>
      <c r="F280" s="4"/>
      <c r="G280" s="4"/>
      <c r="H280" s="4"/>
      <c r="I280" s="4"/>
      <c r="J280" s="4"/>
      <c r="K280" s="4"/>
      <c r="L280" s="10"/>
      <c r="M280" s="10"/>
      <c r="N280" s="10"/>
      <c r="O280" s="10"/>
      <c r="P280" s="10"/>
      <c r="Q280" s="10"/>
      <c r="R280" s="10"/>
      <c r="BH280" s="10"/>
      <c r="BI280" s="10"/>
      <c r="BJ280" s="10"/>
      <c r="BK280" s="10"/>
      <c r="BL280" s="10"/>
      <c r="BM280" s="10"/>
      <c r="BN280" s="10"/>
      <c r="BO280" s="10"/>
      <c r="BP280" s="10"/>
      <c r="BQ280" s="10"/>
      <c r="BR280" s="10"/>
      <c r="BS280" s="10"/>
      <c r="BT280" s="10"/>
      <c r="BU280" s="10"/>
      <c r="BV280" s="10"/>
      <c r="BW280" s="10"/>
      <c r="BX280" s="10"/>
      <c r="BY280" s="10"/>
      <c r="BZ280" s="10"/>
    </row>
    <row r="281" spans="1:78" s="5" customFormat="1" ht="18.600000000000001" customHeight="1" x14ac:dyDescent="0.2">
      <c r="A281" s="43"/>
      <c r="B281" s="3"/>
      <c r="C281" s="4"/>
      <c r="D281" s="4"/>
      <c r="E281" s="4"/>
      <c r="F281" s="4"/>
      <c r="G281" s="4"/>
      <c r="H281" s="4"/>
      <c r="I281" s="4"/>
      <c r="J281" s="4"/>
      <c r="K281" s="4"/>
      <c r="L281" s="10"/>
      <c r="M281" s="10"/>
      <c r="N281" s="10"/>
      <c r="O281" s="10"/>
      <c r="P281" s="10"/>
      <c r="Q281" s="10"/>
      <c r="R281" s="10"/>
      <c r="BH281" s="10"/>
      <c r="BI281" s="10"/>
      <c r="BJ281" s="10"/>
      <c r="BK281" s="10"/>
      <c r="BL281" s="10"/>
      <c r="BM281" s="10"/>
      <c r="BN281" s="10"/>
      <c r="BO281" s="10"/>
      <c r="BP281" s="10"/>
      <c r="BQ281" s="10"/>
      <c r="BR281" s="10"/>
      <c r="BS281" s="10"/>
      <c r="BT281" s="10"/>
      <c r="BU281" s="10"/>
      <c r="BV281" s="10"/>
      <c r="BW281" s="10"/>
      <c r="BX281" s="10"/>
      <c r="BY281" s="10"/>
      <c r="BZ281" s="10"/>
    </row>
    <row r="282" spans="1:78" s="5" customFormat="1" ht="18.600000000000001" customHeight="1" x14ac:dyDescent="0.2">
      <c r="A282" s="43"/>
      <c r="B282" s="3"/>
      <c r="C282" s="4"/>
      <c r="D282" s="4"/>
      <c r="E282" s="4"/>
      <c r="F282" s="4"/>
      <c r="G282" s="4"/>
      <c r="H282" s="4"/>
      <c r="I282" s="4"/>
      <c r="J282" s="4"/>
      <c r="K282" s="4"/>
      <c r="L282" s="10"/>
      <c r="M282" s="10"/>
      <c r="N282" s="10"/>
      <c r="O282" s="10"/>
      <c r="P282" s="10"/>
      <c r="Q282" s="10"/>
      <c r="R282" s="10"/>
      <c r="BH282" s="10"/>
      <c r="BI282" s="10"/>
      <c r="BJ282" s="10"/>
      <c r="BK282" s="10"/>
      <c r="BL282" s="10"/>
      <c r="BM282" s="10"/>
      <c r="BN282" s="10"/>
      <c r="BO282" s="10"/>
      <c r="BP282" s="10"/>
      <c r="BQ282" s="10"/>
      <c r="BR282" s="10"/>
      <c r="BS282" s="10"/>
      <c r="BT282" s="10"/>
      <c r="BU282" s="10"/>
      <c r="BV282" s="10"/>
      <c r="BW282" s="10"/>
      <c r="BX282" s="10"/>
      <c r="BY282" s="10"/>
      <c r="BZ282" s="10"/>
    </row>
    <row r="283" spans="1:78" s="5" customFormat="1" ht="18.600000000000001" customHeight="1" x14ac:dyDescent="0.2">
      <c r="A283" s="43"/>
      <c r="B283" s="3"/>
      <c r="C283" s="4"/>
      <c r="D283" s="4"/>
      <c r="E283" s="4"/>
      <c r="F283" s="4"/>
      <c r="G283" s="4"/>
      <c r="H283" s="4"/>
      <c r="I283" s="4"/>
      <c r="J283" s="4"/>
      <c r="K283" s="4"/>
      <c r="L283" s="10"/>
      <c r="M283" s="10"/>
      <c r="N283" s="10"/>
      <c r="O283" s="10"/>
      <c r="P283" s="10"/>
      <c r="Q283" s="10"/>
      <c r="R283" s="10"/>
      <c r="BH283" s="10"/>
      <c r="BI283" s="10"/>
      <c r="BJ283" s="10"/>
      <c r="BK283" s="10"/>
      <c r="BL283" s="10"/>
      <c r="BM283" s="10"/>
      <c r="BN283" s="10"/>
      <c r="BO283" s="10"/>
      <c r="BP283" s="10"/>
      <c r="BQ283" s="10"/>
      <c r="BR283" s="10"/>
      <c r="BS283" s="10"/>
      <c r="BT283" s="10"/>
      <c r="BU283" s="10"/>
      <c r="BV283" s="10"/>
      <c r="BW283" s="10"/>
      <c r="BX283" s="10"/>
      <c r="BY283" s="10"/>
      <c r="BZ283" s="10"/>
    </row>
    <row r="284" spans="1:78" s="5" customFormat="1" ht="18.600000000000001" customHeight="1" x14ac:dyDescent="0.2">
      <c r="A284" s="43"/>
      <c r="B284" s="3"/>
      <c r="C284" s="4"/>
      <c r="D284" s="4"/>
      <c r="E284" s="4"/>
      <c r="F284" s="4"/>
      <c r="G284" s="4"/>
      <c r="H284" s="4"/>
      <c r="I284" s="4"/>
      <c r="J284" s="4"/>
      <c r="K284" s="4"/>
      <c r="L284" s="10"/>
      <c r="M284" s="10"/>
      <c r="N284" s="10"/>
      <c r="O284" s="10"/>
      <c r="P284" s="10"/>
      <c r="Q284" s="10"/>
      <c r="R284" s="10"/>
      <c r="BH284" s="10"/>
      <c r="BI284" s="10"/>
      <c r="BJ284" s="10"/>
      <c r="BK284" s="10"/>
      <c r="BL284" s="10"/>
      <c r="BM284" s="10"/>
      <c r="BN284" s="10"/>
      <c r="BO284" s="10"/>
      <c r="BP284" s="10"/>
      <c r="BQ284" s="10"/>
      <c r="BR284" s="10"/>
      <c r="BS284" s="10"/>
      <c r="BT284" s="10"/>
      <c r="BU284" s="10"/>
      <c r="BV284" s="10"/>
      <c r="BW284" s="10"/>
      <c r="BX284" s="10"/>
      <c r="BY284" s="10"/>
      <c r="BZ284" s="10"/>
    </row>
    <row r="285" spans="1:78" s="5" customFormat="1" ht="18.600000000000001" customHeight="1" x14ac:dyDescent="0.2">
      <c r="A285" s="43"/>
      <c r="B285" s="3"/>
      <c r="C285" s="4"/>
      <c r="D285" s="4"/>
      <c r="E285" s="4"/>
      <c r="F285" s="4"/>
      <c r="G285" s="4"/>
      <c r="H285" s="4"/>
      <c r="I285" s="4"/>
      <c r="J285" s="4"/>
      <c r="K285" s="4"/>
      <c r="L285" s="10"/>
      <c r="M285" s="10"/>
      <c r="N285" s="10"/>
      <c r="O285" s="10"/>
      <c r="P285" s="10"/>
      <c r="Q285" s="10"/>
      <c r="R285" s="10"/>
      <c r="BH285" s="10"/>
      <c r="BI285" s="10"/>
      <c r="BJ285" s="10"/>
      <c r="BK285" s="10"/>
      <c r="BL285" s="10"/>
      <c r="BM285" s="10"/>
      <c r="BN285" s="10"/>
      <c r="BO285" s="10"/>
      <c r="BP285" s="10"/>
      <c r="BQ285" s="10"/>
      <c r="BR285" s="10"/>
      <c r="BS285" s="10"/>
      <c r="BT285" s="10"/>
      <c r="BU285" s="10"/>
      <c r="BV285" s="10"/>
      <c r="BW285" s="10"/>
      <c r="BX285" s="10"/>
      <c r="BY285" s="10"/>
      <c r="BZ285" s="10"/>
    </row>
    <row r="286" spans="1:78" s="5" customFormat="1" ht="18.600000000000001" customHeight="1" x14ac:dyDescent="0.2">
      <c r="A286" s="43"/>
      <c r="B286" s="3"/>
      <c r="C286" s="4"/>
      <c r="D286" s="4"/>
      <c r="E286" s="4"/>
      <c r="F286" s="4"/>
      <c r="G286" s="4"/>
      <c r="H286" s="4"/>
      <c r="I286" s="4"/>
      <c r="J286" s="4"/>
      <c r="K286" s="4"/>
      <c r="L286" s="10"/>
      <c r="M286" s="10"/>
      <c r="N286" s="10"/>
      <c r="O286" s="10"/>
      <c r="P286" s="10"/>
      <c r="Q286" s="10"/>
      <c r="R286" s="10"/>
      <c r="BH286" s="10"/>
      <c r="BI286" s="10"/>
      <c r="BJ286" s="10"/>
      <c r="BK286" s="10"/>
      <c r="BL286" s="10"/>
      <c r="BM286" s="10"/>
      <c r="BN286" s="10"/>
      <c r="BO286" s="10"/>
      <c r="BP286" s="10"/>
      <c r="BQ286" s="10"/>
      <c r="BR286" s="10"/>
      <c r="BS286" s="10"/>
      <c r="BT286" s="10"/>
      <c r="BU286" s="10"/>
      <c r="BV286" s="10"/>
      <c r="BW286" s="10"/>
      <c r="BX286" s="10"/>
      <c r="BY286" s="10"/>
      <c r="BZ286" s="10"/>
    </row>
    <row r="287" spans="1:78" s="5" customFormat="1" ht="18.600000000000001" customHeight="1" x14ac:dyDescent="0.2">
      <c r="A287" s="43"/>
      <c r="B287" s="3"/>
      <c r="C287" s="4"/>
      <c r="D287" s="4"/>
      <c r="E287" s="4"/>
      <c r="F287" s="4"/>
      <c r="G287" s="4"/>
      <c r="H287" s="4"/>
      <c r="I287" s="4"/>
      <c r="J287" s="4"/>
      <c r="K287" s="4"/>
      <c r="L287" s="10"/>
      <c r="M287" s="10"/>
      <c r="N287" s="10"/>
      <c r="O287" s="10"/>
      <c r="P287" s="10"/>
      <c r="Q287" s="10"/>
      <c r="R287" s="10"/>
      <c r="BH287" s="10"/>
      <c r="BI287" s="10"/>
      <c r="BJ287" s="10"/>
      <c r="BK287" s="10"/>
      <c r="BL287" s="10"/>
      <c r="BM287" s="10"/>
      <c r="BN287" s="10"/>
      <c r="BO287" s="10"/>
      <c r="BP287" s="10"/>
      <c r="BQ287" s="10"/>
      <c r="BR287" s="10"/>
      <c r="BS287" s="10"/>
      <c r="BT287" s="10"/>
      <c r="BU287" s="10"/>
      <c r="BV287" s="10"/>
      <c r="BW287" s="10"/>
      <c r="BX287" s="10"/>
      <c r="BY287" s="10"/>
      <c r="BZ287" s="10"/>
    </row>
    <row r="288" spans="1:78" s="5" customFormat="1" ht="18.600000000000001" customHeight="1" x14ac:dyDescent="0.2">
      <c r="A288" s="43"/>
      <c r="B288" s="3"/>
      <c r="C288" s="4"/>
      <c r="D288" s="4"/>
      <c r="E288" s="4"/>
      <c r="F288" s="4"/>
      <c r="G288" s="4"/>
      <c r="H288" s="4"/>
      <c r="I288" s="4"/>
      <c r="J288" s="4"/>
      <c r="K288" s="4"/>
      <c r="L288" s="10"/>
      <c r="M288" s="10"/>
      <c r="N288" s="10"/>
      <c r="O288" s="10"/>
      <c r="P288" s="10"/>
      <c r="Q288" s="10"/>
      <c r="R288" s="10"/>
      <c r="BH288" s="10"/>
      <c r="BI288" s="10"/>
      <c r="BJ288" s="10"/>
      <c r="BK288" s="10"/>
      <c r="BL288" s="10"/>
      <c r="BM288" s="10"/>
      <c r="BN288" s="10"/>
      <c r="BO288" s="10"/>
      <c r="BP288" s="10"/>
      <c r="BQ288" s="10"/>
      <c r="BR288" s="10"/>
      <c r="BS288" s="10"/>
      <c r="BT288" s="10"/>
      <c r="BU288" s="10"/>
      <c r="BV288" s="10"/>
      <c r="BW288" s="10"/>
      <c r="BX288" s="10"/>
      <c r="BY288" s="10"/>
      <c r="BZ288" s="10"/>
    </row>
    <row r="289" spans="1:78" s="5" customFormat="1" ht="18.600000000000001" customHeight="1" x14ac:dyDescent="0.2">
      <c r="A289" s="43"/>
      <c r="B289" s="3"/>
      <c r="C289" s="4"/>
      <c r="D289" s="4"/>
      <c r="E289" s="4"/>
      <c r="F289" s="4"/>
      <c r="G289" s="4"/>
      <c r="H289" s="4"/>
      <c r="I289" s="4"/>
      <c r="J289" s="4"/>
      <c r="K289" s="4"/>
      <c r="L289" s="10"/>
      <c r="M289" s="10"/>
      <c r="N289" s="10"/>
      <c r="O289" s="10"/>
      <c r="P289" s="10"/>
      <c r="Q289" s="10"/>
      <c r="R289" s="10"/>
      <c r="BH289" s="10"/>
      <c r="BI289" s="10"/>
      <c r="BJ289" s="10"/>
      <c r="BK289" s="10"/>
      <c r="BL289" s="10"/>
      <c r="BM289" s="10"/>
      <c r="BN289" s="10"/>
      <c r="BO289" s="10"/>
      <c r="BP289" s="10"/>
      <c r="BQ289" s="10"/>
      <c r="BR289" s="10"/>
      <c r="BS289" s="10"/>
      <c r="BT289" s="10"/>
      <c r="BU289" s="10"/>
      <c r="BV289" s="10"/>
      <c r="BW289" s="10"/>
      <c r="BX289" s="10"/>
      <c r="BY289" s="10"/>
      <c r="BZ289" s="10"/>
    </row>
    <row r="290" spans="1:78" s="5" customFormat="1" ht="18.600000000000001" customHeight="1" x14ac:dyDescent="0.2">
      <c r="A290" s="43"/>
      <c r="B290" s="3"/>
      <c r="C290" s="4"/>
      <c r="D290" s="4"/>
      <c r="E290" s="4"/>
      <c r="F290" s="4"/>
      <c r="G290" s="4"/>
      <c r="H290" s="4"/>
      <c r="I290" s="4"/>
      <c r="J290" s="4"/>
      <c r="K290" s="4"/>
      <c r="L290" s="10"/>
      <c r="M290" s="10"/>
      <c r="N290" s="10"/>
      <c r="O290" s="10"/>
      <c r="P290" s="10"/>
      <c r="Q290" s="10"/>
      <c r="R290" s="10"/>
      <c r="BH290" s="10"/>
      <c r="BI290" s="10"/>
      <c r="BJ290" s="10"/>
      <c r="BK290" s="10"/>
      <c r="BL290" s="10"/>
      <c r="BM290" s="10"/>
      <c r="BN290" s="10"/>
      <c r="BO290" s="10"/>
      <c r="BP290" s="10"/>
      <c r="BQ290" s="10"/>
      <c r="BR290" s="10"/>
      <c r="BS290" s="10"/>
      <c r="BT290" s="10"/>
      <c r="BU290" s="10"/>
      <c r="BV290" s="10"/>
      <c r="BW290" s="10"/>
      <c r="BX290" s="10"/>
      <c r="BY290" s="10"/>
      <c r="BZ290" s="10"/>
    </row>
    <row r="291" spans="1:78" s="5" customFormat="1" ht="18.600000000000001" customHeight="1" x14ac:dyDescent="0.2">
      <c r="A291" s="43"/>
      <c r="B291" s="3"/>
      <c r="C291" s="4"/>
      <c r="D291" s="4"/>
      <c r="E291" s="4"/>
      <c r="F291" s="4"/>
      <c r="G291" s="4"/>
      <c r="H291" s="4"/>
      <c r="I291" s="4"/>
      <c r="J291" s="4"/>
      <c r="K291" s="4"/>
      <c r="L291" s="10"/>
      <c r="M291" s="10"/>
      <c r="N291" s="10"/>
      <c r="O291" s="10"/>
      <c r="P291" s="10"/>
      <c r="Q291" s="10"/>
      <c r="R291" s="10"/>
      <c r="BH291" s="10"/>
      <c r="BI291" s="10"/>
      <c r="BJ291" s="10"/>
      <c r="BK291" s="10"/>
      <c r="BL291" s="10"/>
      <c r="BM291" s="10"/>
      <c r="BN291" s="10"/>
      <c r="BO291" s="10"/>
      <c r="BP291" s="10"/>
      <c r="BQ291" s="10"/>
      <c r="BR291" s="10"/>
      <c r="BS291" s="10"/>
      <c r="BT291" s="10"/>
      <c r="BU291" s="10"/>
      <c r="BV291" s="10"/>
      <c r="BW291" s="10"/>
      <c r="BX291" s="10"/>
      <c r="BY291" s="10"/>
      <c r="BZ291" s="10"/>
    </row>
    <row r="292" spans="1:78" s="5" customFormat="1" ht="18.600000000000001" customHeight="1" x14ac:dyDescent="0.2">
      <c r="A292" s="43"/>
      <c r="B292" s="3"/>
      <c r="C292" s="4"/>
      <c r="D292" s="4"/>
      <c r="E292" s="4"/>
      <c r="F292" s="4"/>
      <c r="G292" s="4"/>
      <c r="H292" s="4"/>
      <c r="I292" s="4"/>
      <c r="J292" s="4"/>
      <c r="K292" s="4"/>
      <c r="L292" s="10"/>
      <c r="M292" s="10"/>
      <c r="N292" s="10"/>
      <c r="O292" s="10"/>
      <c r="P292" s="10"/>
      <c r="Q292" s="10"/>
      <c r="R292" s="10"/>
      <c r="BH292" s="10"/>
      <c r="BI292" s="10"/>
      <c r="BJ292" s="10"/>
      <c r="BK292" s="10"/>
      <c r="BL292" s="10"/>
      <c r="BM292" s="10"/>
      <c r="BN292" s="10"/>
      <c r="BO292" s="10"/>
      <c r="BP292" s="10"/>
      <c r="BQ292" s="10"/>
      <c r="BR292" s="10"/>
      <c r="BS292" s="10"/>
      <c r="BT292" s="10"/>
      <c r="BU292" s="10"/>
      <c r="BV292" s="10"/>
      <c r="BW292" s="10"/>
      <c r="BX292" s="10"/>
      <c r="BY292" s="10"/>
      <c r="BZ292" s="10"/>
    </row>
    <row r="293" spans="1:78" s="5" customFormat="1" ht="18.600000000000001" customHeight="1" x14ac:dyDescent="0.2">
      <c r="A293" s="43"/>
      <c r="B293" s="3"/>
      <c r="C293" s="4"/>
      <c r="D293" s="4"/>
      <c r="E293" s="4"/>
      <c r="F293" s="4"/>
      <c r="G293" s="4"/>
      <c r="H293" s="4"/>
      <c r="I293" s="4"/>
      <c r="J293" s="4"/>
      <c r="K293" s="4"/>
      <c r="L293" s="10"/>
      <c r="M293" s="10"/>
      <c r="N293" s="10"/>
      <c r="O293" s="10"/>
      <c r="P293" s="10"/>
      <c r="Q293" s="10"/>
      <c r="R293" s="10"/>
      <c r="BH293" s="10"/>
      <c r="BI293" s="10"/>
      <c r="BJ293" s="10"/>
      <c r="BK293" s="10"/>
      <c r="BL293" s="10"/>
      <c r="BM293" s="10"/>
      <c r="BN293" s="10"/>
      <c r="BO293" s="10"/>
      <c r="BP293" s="10"/>
      <c r="BQ293" s="10"/>
      <c r="BR293" s="10"/>
      <c r="BS293" s="10"/>
      <c r="BT293" s="10"/>
      <c r="BU293" s="10"/>
      <c r="BV293" s="10"/>
      <c r="BW293" s="10"/>
      <c r="BX293" s="10"/>
      <c r="BY293" s="10"/>
      <c r="BZ293" s="10"/>
    </row>
    <row r="294" spans="1:78" s="5" customFormat="1" ht="18.600000000000001" customHeight="1" x14ac:dyDescent="0.2">
      <c r="A294" s="43"/>
      <c r="B294" s="3"/>
      <c r="C294" s="4"/>
      <c r="D294" s="4"/>
      <c r="E294" s="4"/>
      <c r="F294" s="4"/>
      <c r="G294" s="4"/>
      <c r="H294" s="4"/>
      <c r="I294" s="4"/>
      <c r="J294" s="4"/>
      <c r="K294" s="4"/>
      <c r="L294" s="10"/>
      <c r="M294" s="10"/>
      <c r="N294" s="10"/>
      <c r="O294" s="10"/>
      <c r="P294" s="10"/>
      <c r="Q294" s="10"/>
      <c r="R294" s="10"/>
      <c r="BH294" s="10"/>
      <c r="BI294" s="10"/>
      <c r="BJ294" s="10"/>
      <c r="BK294" s="10"/>
      <c r="BL294" s="10"/>
      <c r="BM294" s="10"/>
      <c r="BN294" s="10"/>
      <c r="BO294" s="10"/>
      <c r="BP294" s="10"/>
      <c r="BQ294" s="10"/>
      <c r="BR294" s="10"/>
      <c r="BS294" s="10"/>
      <c r="BT294" s="10"/>
      <c r="BU294" s="10"/>
      <c r="BV294" s="10"/>
      <c r="BW294" s="10"/>
      <c r="BX294" s="10"/>
      <c r="BY294" s="10"/>
      <c r="BZ294" s="10"/>
    </row>
    <row r="295" spans="1:78" s="5" customFormat="1" ht="18.600000000000001" customHeight="1" x14ac:dyDescent="0.2">
      <c r="A295" s="43"/>
      <c r="B295" s="3"/>
      <c r="C295" s="4"/>
      <c r="D295" s="4"/>
      <c r="E295" s="4"/>
      <c r="F295" s="4"/>
      <c r="G295" s="4"/>
      <c r="H295" s="4"/>
      <c r="I295" s="4"/>
      <c r="J295" s="4"/>
      <c r="K295" s="4"/>
      <c r="L295" s="10"/>
      <c r="M295" s="10"/>
      <c r="N295" s="10"/>
      <c r="O295" s="10"/>
      <c r="P295" s="10"/>
      <c r="Q295" s="10"/>
      <c r="R295" s="10"/>
      <c r="BH295" s="10"/>
      <c r="BI295" s="10"/>
      <c r="BJ295" s="10"/>
      <c r="BK295" s="10"/>
      <c r="BL295" s="10"/>
      <c r="BM295" s="10"/>
      <c r="BN295" s="10"/>
      <c r="BO295" s="10"/>
      <c r="BP295" s="10"/>
      <c r="BQ295" s="10"/>
      <c r="BR295" s="10"/>
      <c r="BS295" s="10"/>
      <c r="BT295" s="10"/>
      <c r="BU295" s="10"/>
      <c r="BV295" s="10"/>
      <c r="BW295" s="10"/>
      <c r="BX295" s="10"/>
      <c r="BY295" s="10"/>
      <c r="BZ295" s="10"/>
    </row>
    <row r="296" spans="1:78" s="5" customFormat="1" ht="18.600000000000001" customHeight="1" x14ac:dyDescent="0.2">
      <c r="A296" s="43"/>
      <c r="B296" s="3"/>
      <c r="C296" s="4"/>
      <c r="D296" s="4"/>
      <c r="E296" s="4"/>
      <c r="F296" s="4"/>
      <c r="G296" s="4"/>
      <c r="H296" s="4"/>
      <c r="I296" s="4"/>
      <c r="J296" s="4"/>
      <c r="K296" s="4"/>
      <c r="L296" s="10"/>
      <c r="M296" s="10"/>
      <c r="N296" s="10"/>
      <c r="O296" s="10"/>
      <c r="P296" s="10"/>
      <c r="Q296" s="10"/>
      <c r="R296" s="10"/>
      <c r="BH296" s="10"/>
      <c r="BI296" s="10"/>
      <c r="BJ296" s="10"/>
      <c r="BK296" s="10"/>
      <c r="BL296" s="10"/>
      <c r="BM296" s="10"/>
      <c r="BN296" s="10"/>
      <c r="BO296" s="10"/>
      <c r="BP296" s="10"/>
      <c r="BQ296" s="10"/>
      <c r="BR296" s="10"/>
      <c r="BS296" s="10"/>
      <c r="BT296" s="10"/>
      <c r="BU296" s="10"/>
      <c r="BV296" s="10"/>
      <c r="BW296" s="10"/>
      <c r="BX296" s="10"/>
      <c r="BY296" s="10"/>
      <c r="BZ296" s="10"/>
    </row>
    <row r="297" spans="1:78" s="5" customFormat="1" ht="18.600000000000001" customHeight="1" x14ac:dyDescent="0.2">
      <c r="A297" s="43"/>
      <c r="B297" s="3"/>
      <c r="C297" s="4"/>
      <c r="D297" s="4"/>
      <c r="E297" s="4"/>
      <c r="F297" s="4"/>
      <c r="G297" s="4"/>
      <c r="H297" s="4"/>
      <c r="I297" s="4"/>
      <c r="J297" s="4"/>
      <c r="K297" s="4"/>
      <c r="L297" s="10"/>
      <c r="M297" s="10"/>
      <c r="N297" s="10"/>
      <c r="O297" s="10"/>
      <c r="P297" s="10"/>
      <c r="Q297" s="10"/>
      <c r="R297" s="10"/>
      <c r="BH297" s="10"/>
      <c r="BI297" s="10"/>
      <c r="BJ297" s="10"/>
      <c r="BK297" s="10"/>
      <c r="BL297" s="10"/>
      <c r="BM297" s="10"/>
      <c r="BN297" s="10"/>
      <c r="BO297" s="10"/>
      <c r="BP297" s="10"/>
      <c r="BQ297" s="10"/>
      <c r="BR297" s="10"/>
      <c r="BS297" s="10"/>
      <c r="BT297" s="10"/>
      <c r="BU297" s="10"/>
      <c r="BV297" s="10"/>
      <c r="BW297" s="10"/>
      <c r="BX297" s="10"/>
      <c r="BY297" s="10"/>
      <c r="BZ297" s="10"/>
    </row>
    <row r="298" spans="1:78" s="5" customFormat="1" ht="18.600000000000001" customHeight="1" x14ac:dyDescent="0.2">
      <c r="A298" s="43"/>
      <c r="B298" s="3"/>
      <c r="C298" s="4"/>
      <c r="D298" s="4"/>
      <c r="E298" s="4"/>
      <c r="F298" s="4"/>
      <c r="G298" s="4"/>
      <c r="H298" s="4"/>
      <c r="I298" s="4"/>
      <c r="J298" s="4"/>
      <c r="K298" s="4"/>
      <c r="L298" s="10"/>
      <c r="M298" s="10"/>
      <c r="N298" s="10"/>
      <c r="O298" s="10"/>
      <c r="P298" s="10"/>
      <c r="Q298" s="10"/>
      <c r="R298" s="10"/>
      <c r="BH298" s="10"/>
      <c r="BI298" s="10"/>
      <c r="BJ298" s="10"/>
      <c r="BK298" s="10"/>
      <c r="BL298" s="10"/>
      <c r="BM298" s="10"/>
      <c r="BN298" s="10"/>
      <c r="BO298" s="10"/>
      <c r="BP298" s="10"/>
      <c r="BQ298" s="10"/>
      <c r="BR298" s="10"/>
      <c r="BS298" s="10"/>
      <c r="BT298" s="10"/>
      <c r="BU298" s="10"/>
      <c r="BV298" s="10"/>
      <c r="BW298" s="10"/>
      <c r="BX298" s="10"/>
      <c r="BY298" s="10"/>
      <c r="BZ298" s="10"/>
    </row>
    <row r="299" spans="1:78" s="5" customFormat="1" ht="18.600000000000001" customHeight="1" x14ac:dyDescent="0.2">
      <c r="A299" s="43"/>
      <c r="B299" s="3"/>
      <c r="C299" s="4"/>
      <c r="D299" s="4"/>
      <c r="E299" s="4"/>
      <c r="F299" s="4"/>
      <c r="G299" s="4"/>
      <c r="H299" s="4"/>
      <c r="I299" s="4"/>
      <c r="J299" s="4"/>
      <c r="K299" s="4"/>
      <c r="L299" s="10"/>
      <c r="M299" s="10"/>
      <c r="N299" s="10"/>
      <c r="O299" s="10"/>
      <c r="P299" s="10"/>
      <c r="Q299" s="10"/>
      <c r="R299" s="10"/>
      <c r="BH299" s="10"/>
      <c r="BI299" s="10"/>
      <c r="BJ299" s="10"/>
      <c r="BK299" s="10"/>
      <c r="BL299" s="10"/>
      <c r="BM299" s="10"/>
      <c r="BN299" s="10"/>
      <c r="BO299" s="10"/>
      <c r="BP299" s="10"/>
      <c r="BQ299" s="10"/>
      <c r="BR299" s="10"/>
      <c r="BS299" s="10"/>
      <c r="BT299" s="10"/>
      <c r="BU299" s="10"/>
      <c r="BV299" s="10"/>
      <c r="BW299" s="10"/>
      <c r="BX299" s="10"/>
      <c r="BY299" s="10"/>
      <c r="BZ299" s="10"/>
    </row>
    <row r="300" spans="1:78" s="5" customFormat="1" ht="18.600000000000001" customHeight="1" x14ac:dyDescent="0.2">
      <c r="A300" s="43"/>
      <c r="B300" s="3"/>
      <c r="C300" s="4"/>
      <c r="D300" s="4"/>
      <c r="E300" s="4"/>
      <c r="F300" s="4"/>
      <c r="G300" s="4"/>
      <c r="H300" s="4"/>
      <c r="I300" s="4"/>
      <c r="J300" s="4"/>
      <c r="K300" s="4"/>
      <c r="L300" s="10"/>
      <c r="M300" s="10"/>
      <c r="N300" s="10"/>
      <c r="O300" s="10"/>
      <c r="P300" s="10"/>
      <c r="Q300" s="10"/>
      <c r="R300" s="10"/>
      <c r="BH300" s="10"/>
      <c r="BI300" s="10"/>
      <c r="BJ300" s="10"/>
      <c r="BK300" s="10"/>
      <c r="BL300" s="10"/>
      <c r="BM300" s="10"/>
      <c r="BN300" s="10"/>
      <c r="BO300" s="10"/>
      <c r="BP300" s="10"/>
      <c r="BQ300" s="10"/>
      <c r="BR300" s="10"/>
      <c r="BS300" s="10"/>
      <c r="BT300" s="10"/>
      <c r="BU300" s="10"/>
      <c r="BV300" s="10"/>
      <c r="BW300" s="10"/>
      <c r="BX300" s="10"/>
      <c r="BY300" s="10"/>
      <c r="BZ300" s="10"/>
    </row>
    <row r="301" spans="1:78" s="5" customFormat="1" ht="18.600000000000001" customHeight="1" x14ac:dyDescent="0.2">
      <c r="A301" s="43"/>
      <c r="B301" s="3"/>
      <c r="C301" s="4"/>
      <c r="D301" s="4"/>
      <c r="E301" s="4"/>
      <c r="F301" s="4"/>
      <c r="G301" s="4"/>
      <c r="H301" s="4"/>
      <c r="I301" s="4"/>
      <c r="J301" s="4"/>
      <c r="K301" s="4"/>
      <c r="L301" s="10"/>
      <c r="M301" s="10"/>
      <c r="N301" s="10"/>
      <c r="O301" s="10"/>
      <c r="P301" s="10"/>
      <c r="Q301" s="10"/>
      <c r="R301" s="10"/>
      <c r="BH301" s="10"/>
      <c r="BI301" s="10"/>
      <c r="BJ301" s="10"/>
      <c r="BK301" s="10"/>
      <c r="BL301" s="10"/>
      <c r="BM301" s="10"/>
      <c r="BN301" s="10"/>
      <c r="BO301" s="10"/>
      <c r="BP301" s="10"/>
      <c r="BQ301" s="10"/>
      <c r="BR301" s="10"/>
      <c r="BS301" s="10"/>
      <c r="BT301" s="10"/>
      <c r="BU301" s="10"/>
      <c r="BV301" s="10"/>
      <c r="BW301" s="10"/>
      <c r="BX301" s="10"/>
      <c r="BY301" s="10"/>
      <c r="BZ301" s="10"/>
    </row>
    <row r="302" spans="1:78" s="5" customFormat="1" ht="18.600000000000001" customHeight="1" x14ac:dyDescent="0.2">
      <c r="A302" s="43"/>
      <c r="B302" s="3"/>
      <c r="C302" s="4"/>
      <c r="D302" s="4"/>
      <c r="E302" s="4"/>
      <c r="F302" s="4"/>
      <c r="G302" s="4"/>
      <c r="H302" s="4"/>
      <c r="I302" s="4"/>
      <c r="J302" s="4"/>
      <c r="K302" s="4"/>
      <c r="L302" s="10"/>
      <c r="M302" s="10"/>
      <c r="N302" s="10"/>
      <c r="O302" s="10"/>
      <c r="P302" s="10"/>
      <c r="Q302" s="10"/>
      <c r="R302" s="10"/>
      <c r="BH302" s="10"/>
      <c r="BI302" s="10"/>
      <c r="BJ302" s="10"/>
      <c r="BK302" s="10"/>
      <c r="BL302" s="10"/>
      <c r="BM302" s="10"/>
      <c r="BN302" s="10"/>
      <c r="BO302" s="10"/>
      <c r="BP302" s="10"/>
      <c r="BQ302" s="10"/>
      <c r="BR302" s="10"/>
      <c r="BS302" s="10"/>
      <c r="BT302" s="10"/>
      <c r="BU302" s="10"/>
      <c r="BV302" s="10"/>
      <c r="BW302" s="10"/>
      <c r="BX302" s="10"/>
      <c r="BY302" s="10"/>
      <c r="BZ302" s="10"/>
    </row>
    <row r="303" spans="1:78" s="5" customFormat="1" ht="18.600000000000001" customHeight="1" x14ac:dyDescent="0.2">
      <c r="A303" s="43"/>
      <c r="B303" s="3"/>
      <c r="C303" s="4"/>
      <c r="D303" s="4"/>
      <c r="E303" s="4"/>
      <c r="F303" s="4"/>
      <c r="G303" s="4"/>
      <c r="H303" s="4"/>
      <c r="I303" s="4"/>
      <c r="J303" s="4"/>
      <c r="K303" s="4"/>
      <c r="L303" s="10"/>
      <c r="M303" s="10"/>
      <c r="N303" s="10"/>
      <c r="O303" s="10"/>
      <c r="P303" s="10"/>
      <c r="Q303" s="10"/>
      <c r="R303" s="10"/>
      <c r="BH303" s="10"/>
      <c r="BI303" s="10"/>
      <c r="BJ303" s="10"/>
      <c r="BK303" s="10"/>
      <c r="BL303" s="10"/>
      <c r="BM303" s="10"/>
      <c r="BN303" s="10"/>
      <c r="BO303" s="10"/>
      <c r="BP303" s="10"/>
      <c r="BQ303" s="10"/>
      <c r="BR303" s="10"/>
      <c r="BS303" s="10"/>
      <c r="BT303" s="10"/>
      <c r="BU303" s="10"/>
      <c r="BV303" s="10"/>
      <c r="BW303" s="10"/>
      <c r="BX303" s="10"/>
      <c r="BY303" s="10"/>
      <c r="BZ303" s="10"/>
    </row>
    <row r="304" spans="1:78" s="5" customFormat="1" ht="18.600000000000001" customHeight="1" x14ac:dyDescent="0.2">
      <c r="A304" s="43"/>
      <c r="B304" s="3"/>
      <c r="C304" s="4"/>
      <c r="D304" s="4"/>
      <c r="E304" s="4"/>
      <c r="F304" s="4"/>
      <c r="G304" s="4"/>
      <c r="H304" s="4"/>
      <c r="I304" s="4"/>
      <c r="J304" s="4"/>
      <c r="K304" s="4"/>
      <c r="L304" s="10"/>
      <c r="M304" s="10"/>
      <c r="N304" s="10"/>
      <c r="O304" s="10"/>
      <c r="P304" s="10"/>
      <c r="Q304" s="10"/>
      <c r="R304" s="10"/>
      <c r="BH304" s="10"/>
      <c r="BI304" s="10"/>
      <c r="BJ304" s="10"/>
      <c r="BK304" s="10"/>
      <c r="BL304" s="10"/>
      <c r="BM304" s="10"/>
      <c r="BN304" s="10"/>
      <c r="BO304" s="10"/>
      <c r="BP304" s="10"/>
      <c r="BQ304" s="10"/>
      <c r="BR304" s="10"/>
      <c r="BS304" s="10"/>
      <c r="BT304" s="10"/>
      <c r="BU304" s="10"/>
      <c r="BV304" s="10"/>
      <c r="BW304" s="10"/>
      <c r="BX304" s="10"/>
      <c r="BY304" s="10"/>
      <c r="BZ304" s="10"/>
    </row>
    <row r="305" spans="1:78" s="5" customFormat="1" ht="18.600000000000001" customHeight="1" x14ac:dyDescent="0.2">
      <c r="A305" s="43"/>
      <c r="B305" s="3"/>
      <c r="C305" s="4"/>
      <c r="D305" s="4"/>
      <c r="E305" s="4"/>
      <c r="F305" s="4"/>
      <c r="G305" s="4"/>
      <c r="H305" s="4"/>
      <c r="I305" s="4"/>
      <c r="J305" s="4"/>
      <c r="K305" s="4"/>
      <c r="L305" s="10"/>
      <c r="M305" s="10"/>
      <c r="N305" s="10"/>
      <c r="O305" s="10"/>
      <c r="P305" s="10"/>
      <c r="Q305" s="10"/>
      <c r="R305" s="10"/>
      <c r="BH305" s="10"/>
      <c r="BI305" s="10"/>
      <c r="BJ305" s="10"/>
      <c r="BK305" s="10"/>
      <c r="BL305" s="10"/>
      <c r="BM305" s="10"/>
      <c r="BN305" s="10"/>
      <c r="BO305" s="10"/>
      <c r="BP305" s="10"/>
      <c r="BQ305" s="10"/>
      <c r="BR305" s="10"/>
      <c r="BS305" s="10"/>
      <c r="BT305" s="10"/>
      <c r="BU305" s="10"/>
      <c r="BV305" s="10"/>
      <c r="BW305" s="10"/>
      <c r="BX305" s="10"/>
      <c r="BY305" s="10"/>
      <c r="BZ305" s="10"/>
    </row>
    <row r="306" spans="1:78" s="5" customFormat="1" ht="18.600000000000001" customHeight="1" x14ac:dyDescent="0.2">
      <c r="A306" s="43"/>
      <c r="B306" s="3"/>
      <c r="C306" s="4"/>
      <c r="D306" s="4"/>
      <c r="E306" s="4"/>
      <c r="F306" s="4"/>
      <c r="G306" s="4"/>
      <c r="H306" s="4"/>
      <c r="I306" s="4"/>
      <c r="J306" s="4"/>
      <c r="K306" s="4"/>
      <c r="L306" s="10"/>
      <c r="M306" s="10"/>
      <c r="N306" s="10"/>
      <c r="O306" s="10"/>
      <c r="P306" s="10"/>
      <c r="Q306" s="10"/>
      <c r="R306" s="10"/>
      <c r="BH306" s="10"/>
      <c r="BI306" s="10"/>
      <c r="BJ306" s="10"/>
      <c r="BK306" s="10"/>
      <c r="BL306" s="10"/>
      <c r="BM306" s="10"/>
      <c r="BN306" s="10"/>
      <c r="BO306" s="10"/>
      <c r="BP306" s="10"/>
      <c r="BQ306" s="10"/>
      <c r="BR306" s="10"/>
      <c r="BS306" s="10"/>
      <c r="BT306" s="10"/>
      <c r="BU306" s="10"/>
      <c r="BV306" s="10"/>
      <c r="BW306" s="10"/>
      <c r="BX306" s="10"/>
      <c r="BY306" s="10"/>
      <c r="BZ306" s="10"/>
    </row>
    <row r="307" spans="1:78" s="5" customFormat="1" ht="18.600000000000001" customHeight="1" x14ac:dyDescent="0.2">
      <c r="A307" s="43"/>
      <c r="B307" s="3"/>
      <c r="C307" s="4"/>
      <c r="D307" s="4"/>
      <c r="E307" s="4"/>
      <c r="F307" s="4"/>
      <c r="G307" s="4"/>
      <c r="H307" s="4"/>
      <c r="I307" s="4"/>
      <c r="J307" s="4"/>
      <c r="K307" s="4"/>
      <c r="L307" s="10"/>
      <c r="M307" s="10"/>
      <c r="N307" s="10"/>
      <c r="O307" s="10"/>
      <c r="P307" s="10"/>
      <c r="Q307" s="10"/>
      <c r="R307" s="10"/>
      <c r="BH307" s="10"/>
      <c r="BI307" s="10"/>
      <c r="BJ307" s="10"/>
      <c r="BK307" s="10"/>
      <c r="BL307" s="10"/>
      <c r="BM307" s="10"/>
      <c r="BN307" s="10"/>
      <c r="BO307" s="10"/>
      <c r="BP307" s="10"/>
      <c r="BQ307" s="10"/>
      <c r="BR307" s="10"/>
      <c r="BS307" s="10"/>
      <c r="BT307" s="10"/>
      <c r="BU307" s="10"/>
      <c r="BV307" s="10"/>
      <c r="BW307" s="10"/>
      <c r="BX307" s="10"/>
      <c r="BY307" s="10"/>
      <c r="BZ307" s="10"/>
    </row>
    <row r="308" spans="1:78" s="5" customFormat="1" ht="18.600000000000001" customHeight="1" x14ac:dyDescent="0.2">
      <c r="A308" s="43"/>
      <c r="B308" s="3"/>
      <c r="C308" s="4"/>
      <c r="D308" s="4"/>
      <c r="E308" s="4"/>
      <c r="F308" s="4"/>
      <c r="G308" s="4"/>
      <c r="H308" s="4"/>
      <c r="I308" s="4"/>
      <c r="J308" s="4"/>
      <c r="K308" s="4"/>
      <c r="L308" s="10"/>
      <c r="M308" s="10"/>
      <c r="N308" s="10"/>
      <c r="O308" s="10"/>
      <c r="P308" s="10"/>
      <c r="Q308" s="10"/>
      <c r="R308" s="10"/>
      <c r="BH308" s="10"/>
      <c r="BI308" s="10"/>
      <c r="BJ308" s="10"/>
      <c r="BK308" s="10"/>
      <c r="BL308" s="10"/>
      <c r="BM308" s="10"/>
      <c r="BN308" s="10"/>
      <c r="BO308" s="10"/>
      <c r="BP308" s="10"/>
      <c r="BQ308" s="10"/>
      <c r="BR308" s="10"/>
      <c r="BS308" s="10"/>
      <c r="BT308" s="10"/>
      <c r="BU308" s="10"/>
      <c r="BV308" s="10"/>
      <c r="BW308" s="10"/>
      <c r="BX308" s="10"/>
      <c r="BY308" s="10"/>
      <c r="BZ308" s="10"/>
    </row>
    <row r="309" spans="1:78" s="5" customFormat="1" ht="18.600000000000001" customHeight="1" x14ac:dyDescent="0.2">
      <c r="A309" s="43"/>
      <c r="B309" s="3"/>
      <c r="C309" s="4"/>
      <c r="D309" s="4"/>
      <c r="E309" s="4"/>
      <c r="F309" s="4"/>
      <c r="G309" s="4"/>
      <c r="H309" s="4"/>
      <c r="I309" s="4"/>
      <c r="J309" s="4"/>
      <c r="K309" s="4"/>
      <c r="L309" s="10"/>
      <c r="M309" s="10"/>
      <c r="N309" s="10"/>
      <c r="O309" s="10"/>
      <c r="P309" s="10"/>
      <c r="Q309" s="10"/>
      <c r="R309" s="10"/>
      <c r="BH309" s="10"/>
      <c r="BI309" s="10"/>
      <c r="BJ309" s="10"/>
      <c r="BK309" s="10"/>
      <c r="BL309" s="10"/>
      <c r="BM309" s="10"/>
      <c r="BN309" s="10"/>
      <c r="BO309" s="10"/>
      <c r="BP309" s="10"/>
      <c r="BQ309" s="10"/>
      <c r="BR309" s="10"/>
      <c r="BS309" s="10"/>
      <c r="BT309" s="10"/>
      <c r="BU309" s="10"/>
      <c r="BV309" s="10"/>
      <c r="BW309" s="10"/>
      <c r="BX309" s="10"/>
      <c r="BY309" s="10"/>
      <c r="BZ309" s="10"/>
    </row>
    <row r="310" spans="1:78" s="5" customFormat="1" ht="18.600000000000001" customHeight="1" x14ac:dyDescent="0.2">
      <c r="A310" s="43"/>
      <c r="B310" s="3"/>
      <c r="C310" s="4"/>
      <c r="D310" s="4"/>
      <c r="E310" s="4"/>
      <c r="F310" s="4"/>
      <c r="G310" s="4"/>
      <c r="H310" s="4"/>
      <c r="I310" s="4"/>
      <c r="J310" s="4"/>
      <c r="K310" s="4"/>
      <c r="L310" s="10"/>
      <c r="M310" s="10"/>
      <c r="N310" s="10"/>
      <c r="O310" s="10"/>
      <c r="P310" s="10"/>
      <c r="Q310" s="10"/>
      <c r="R310" s="10"/>
      <c r="BH310" s="10"/>
      <c r="BI310" s="10"/>
      <c r="BJ310" s="10"/>
      <c r="BK310" s="10"/>
      <c r="BL310" s="10"/>
      <c r="BM310" s="10"/>
      <c r="BN310" s="10"/>
      <c r="BO310" s="10"/>
      <c r="BP310" s="10"/>
      <c r="BQ310" s="10"/>
      <c r="BR310" s="10"/>
      <c r="BS310" s="10"/>
      <c r="BT310" s="10"/>
      <c r="BU310" s="10"/>
      <c r="BV310" s="10"/>
      <c r="BW310" s="10"/>
      <c r="BX310" s="10"/>
      <c r="BY310" s="10"/>
      <c r="BZ310" s="10"/>
    </row>
    <row r="311" spans="1:78" s="5" customFormat="1" ht="18.600000000000001" customHeight="1" x14ac:dyDescent="0.2">
      <c r="A311" s="43"/>
      <c r="B311" s="3"/>
      <c r="C311" s="4"/>
      <c r="D311" s="4"/>
      <c r="E311" s="4"/>
      <c r="F311" s="4"/>
      <c r="G311" s="4"/>
      <c r="H311" s="4"/>
      <c r="I311" s="4"/>
      <c r="J311" s="4"/>
      <c r="K311" s="4"/>
      <c r="L311" s="10"/>
      <c r="M311" s="10"/>
      <c r="N311" s="10"/>
      <c r="O311" s="10"/>
      <c r="P311" s="10"/>
      <c r="Q311" s="10"/>
      <c r="R311" s="10"/>
      <c r="BH311" s="10"/>
      <c r="BI311" s="10"/>
      <c r="BJ311" s="10"/>
      <c r="BK311" s="10"/>
      <c r="BL311" s="10"/>
      <c r="BM311" s="10"/>
      <c r="BN311" s="10"/>
      <c r="BO311" s="10"/>
      <c r="BP311" s="10"/>
      <c r="BQ311" s="10"/>
      <c r="BR311" s="10"/>
      <c r="BS311" s="10"/>
      <c r="BT311" s="10"/>
      <c r="BU311" s="10"/>
      <c r="BV311" s="10"/>
      <c r="BW311" s="10"/>
      <c r="BX311" s="10"/>
      <c r="BY311" s="10"/>
      <c r="BZ311" s="10"/>
    </row>
    <row r="312" spans="1:78" s="5" customFormat="1" ht="18.600000000000001" customHeight="1" x14ac:dyDescent="0.2">
      <c r="A312" s="43"/>
      <c r="B312" s="3"/>
      <c r="C312" s="4"/>
      <c r="D312" s="4"/>
      <c r="E312" s="4"/>
      <c r="F312" s="4"/>
      <c r="G312" s="4"/>
      <c r="H312" s="4"/>
      <c r="I312" s="4"/>
      <c r="J312" s="4"/>
      <c r="K312" s="4"/>
      <c r="L312" s="10"/>
      <c r="M312" s="10"/>
      <c r="N312" s="10"/>
      <c r="O312" s="10"/>
      <c r="P312" s="10"/>
      <c r="Q312" s="10"/>
      <c r="R312" s="10"/>
      <c r="BH312" s="10"/>
      <c r="BI312" s="10"/>
      <c r="BJ312" s="10"/>
      <c r="BK312" s="10"/>
      <c r="BL312" s="10"/>
      <c r="BM312" s="10"/>
      <c r="BN312" s="10"/>
      <c r="BO312" s="10"/>
      <c r="BP312" s="10"/>
      <c r="BQ312" s="10"/>
      <c r="BR312" s="10"/>
      <c r="BS312" s="10"/>
      <c r="BT312" s="10"/>
      <c r="BU312" s="10"/>
      <c r="BV312" s="10"/>
      <c r="BW312" s="10"/>
      <c r="BX312" s="10"/>
      <c r="BY312" s="10"/>
      <c r="BZ312" s="10"/>
    </row>
    <row r="313" spans="1:78" s="5" customFormat="1" ht="18.600000000000001" customHeight="1" x14ac:dyDescent="0.2">
      <c r="A313" s="43"/>
      <c r="B313" s="3"/>
      <c r="C313" s="4"/>
      <c r="D313" s="4"/>
      <c r="E313" s="4"/>
      <c r="F313" s="4"/>
      <c r="G313" s="4"/>
      <c r="H313" s="4"/>
      <c r="I313" s="4"/>
      <c r="J313" s="4"/>
      <c r="K313" s="4"/>
      <c r="L313" s="10"/>
      <c r="M313" s="10"/>
      <c r="N313" s="10"/>
      <c r="O313" s="10"/>
      <c r="P313" s="10"/>
      <c r="Q313" s="10"/>
      <c r="R313" s="10"/>
      <c r="BH313" s="10"/>
      <c r="BI313" s="10"/>
      <c r="BJ313" s="10"/>
      <c r="BK313" s="10"/>
      <c r="BL313" s="10"/>
      <c r="BM313" s="10"/>
      <c r="BN313" s="10"/>
      <c r="BO313" s="10"/>
      <c r="BP313" s="10"/>
      <c r="BQ313" s="10"/>
      <c r="BR313" s="10"/>
      <c r="BS313" s="10"/>
      <c r="BT313" s="10"/>
      <c r="BU313" s="10"/>
      <c r="BV313" s="10"/>
      <c r="BW313" s="10"/>
      <c r="BX313" s="10"/>
      <c r="BY313" s="10"/>
      <c r="BZ313" s="10"/>
    </row>
    <row r="314" spans="1:78" s="5" customFormat="1" ht="18.600000000000001" customHeight="1" x14ac:dyDescent="0.2">
      <c r="A314" s="43"/>
      <c r="B314" s="3"/>
      <c r="C314" s="4"/>
      <c r="D314" s="4"/>
      <c r="E314" s="4"/>
      <c r="F314" s="4"/>
      <c r="G314" s="4"/>
      <c r="H314" s="4"/>
      <c r="I314" s="4"/>
      <c r="J314" s="4"/>
      <c r="K314" s="4"/>
      <c r="L314" s="10"/>
      <c r="M314" s="10"/>
      <c r="N314" s="10"/>
      <c r="O314" s="10"/>
      <c r="P314" s="10"/>
      <c r="Q314" s="10"/>
      <c r="R314" s="10"/>
      <c r="BH314" s="10"/>
      <c r="BI314" s="10"/>
      <c r="BJ314" s="10"/>
      <c r="BK314" s="10"/>
      <c r="BL314" s="10"/>
      <c r="BM314" s="10"/>
      <c r="BN314" s="10"/>
      <c r="BO314" s="10"/>
      <c r="BP314" s="10"/>
      <c r="BQ314" s="10"/>
      <c r="BR314" s="10"/>
      <c r="BS314" s="10"/>
      <c r="BT314" s="10"/>
      <c r="BU314" s="10"/>
      <c r="BV314" s="10"/>
      <c r="BW314" s="10"/>
      <c r="BX314" s="10"/>
      <c r="BY314" s="10"/>
      <c r="BZ314" s="10"/>
    </row>
    <row r="315" spans="1:78" s="5" customFormat="1" ht="18.600000000000001" customHeight="1" x14ac:dyDescent="0.2">
      <c r="A315" s="43"/>
      <c r="B315" s="3"/>
      <c r="C315" s="4"/>
      <c r="D315" s="4"/>
      <c r="E315" s="4"/>
      <c r="F315" s="4"/>
      <c r="G315" s="4"/>
      <c r="H315" s="4"/>
      <c r="I315" s="4"/>
      <c r="J315" s="4"/>
      <c r="K315" s="4"/>
      <c r="L315" s="10"/>
      <c r="M315" s="10"/>
      <c r="N315" s="10"/>
      <c r="O315" s="10"/>
      <c r="P315" s="10"/>
      <c r="Q315" s="10"/>
      <c r="R315" s="10"/>
      <c r="BH315" s="10"/>
      <c r="BI315" s="10"/>
      <c r="BJ315" s="10"/>
      <c r="BK315" s="10"/>
      <c r="BL315" s="10"/>
      <c r="BM315" s="10"/>
      <c r="BN315" s="10"/>
      <c r="BO315" s="10"/>
      <c r="BP315" s="10"/>
      <c r="BQ315" s="10"/>
      <c r="BR315" s="10"/>
      <c r="BS315" s="10"/>
      <c r="BT315" s="10"/>
      <c r="BU315" s="10"/>
      <c r="BV315" s="10"/>
      <c r="BW315" s="10"/>
      <c r="BX315" s="10"/>
      <c r="BY315" s="10"/>
      <c r="BZ315" s="10"/>
    </row>
    <row r="316" spans="1:78" s="5" customFormat="1" ht="18.600000000000001" customHeight="1" x14ac:dyDescent="0.2">
      <c r="A316" s="43"/>
      <c r="B316" s="3"/>
      <c r="C316" s="4"/>
      <c r="D316" s="4"/>
      <c r="E316" s="4"/>
      <c r="F316" s="4"/>
      <c r="G316" s="4"/>
      <c r="H316" s="4"/>
      <c r="I316" s="4"/>
      <c r="J316" s="4"/>
      <c r="K316" s="4"/>
      <c r="L316" s="10"/>
      <c r="M316" s="10"/>
      <c r="N316" s="10"/>
      <c r="O316" s="10"/>
      <c r="P316" s="10"/>
      <c r="Q316" s="10"/>
      <c r="R316" s="10"/>
      <c r="BH316" s="10"/>
      <c r="BI316" s="10"/>
      <c r="BJ316" s="10"/>
      <c r="BK316" s="10"/>
      <c r="BL316" s="10"/>
      <c r="BM316" s="10"/>
      <c r="BN316" s="10"/>
      <c r="BO316" s="10"/>
      <c r="BP316" s="10"/>
      <c r="BQ316" s="10"/>
      <c r="BR316" s="10"/>
      <c r="BS316" s="10"/>
      <c r="BT316" s="10"/>
      <c r="BU316" s="10"/>
      <c r="BV316" s="10"/>
      <c r="BW316" s="10"/>
      <c r="BX316" s="10"/>
      <c r="BY316" s="10"/>
      <c r="BZ316" s="10"/>
    </row>
    <row r="317" spans="1:78" s="5" customFormat="1" ht="18.600000000000001" customHeight="1" x14ac:dyDescent="0.2">
      <c r="A317" s="43"/>
      <c r="B317" s="3"/>
      <c r="C317" s="4"/>
      <c r="D317" s="4"/>
      <c r="E317" s="4"/>
      <c r="F317" s="4"/>
      <c r="G317" s="4"/>
      <c r="H317" s="4"/>
      <c r="I317" s="4"/>
      <c r="J317" s="4"/>
      <c r="K317" s="4"/>
      <c r="L317" s="10"/>
      <c r="M317" s="10"/>
      <c r="N317" s="10"/>
      <c r="O317" s="10"/>
      <c r="P317" s="10"/>
      <c r="Q317" s="10"/>
      <c r="R317" s="10"/>
      <c r="BH317" s="10"/>
      <c r="BI317" s="10"/>
      <c r="BJ317" s="10"/>
      <c r="BK317" s="10"/>
      <c r="BL317" s="10"/>
      <c r="BM317" s="10"/>
      <c r="BN317" s="10"/>
      <c r="BO317" s="10"/>
      <c r="BP317" s="10"/>
      <c r="BQ317" s="10"/>
      <c r="BR317" s="10"/>
      <c r="BS317" s="10"/>
      <c r="BT317" s="10"/>
      <c r="BU317" s="10"/>
      <c r="BV317" s="10"/>
      <c r="BW317" s="10"/>
      <c r="BX317" s="10"/>
      <c r="BY317" s="10"/>
      <c r="BZ317" s="10"/>
    </row>
    <row r="318" spans="1:78" s="5" customFormat="1" ht="18.600000000000001" customHeight="1" x14ac:dyDescent="0.2">
      <c r="A318" s="43"/>
      <c r="B318" s="3"/>
      <c r="C318" s="4"/>
      <c r="D318" s="4"/>
      <c r="E318" s="4"/>
      <c r="F318" s="4"/>
      <c r="G318" s="4"/>
      <c r="H318" s="4"/>
      <c r="I318" s="4"/>
      <c r="J318" s="4"/>
      <c r="K318" s="4"/>
      <c r="L318" s="10"/>
      <c r="M318" s="10"/>
      <c r="N318" s="10"/>
      <c r="O318" s="10"/>
      <c r="P318" s="10"/>
      <c r="Q318" s="10"/>
      <c r="R318" s="10"/>
      <c r="BH318" s="10"/>
      <c r="BI318" s="10"/>
      <c r="BJ318" s="10"/>
      <c r="BK318" s="10"/>
      <c r="BL318" s="10"/>
      <c r="BM318" s="10"/>
      <c r="BN318" s="10"/>
      <c r="BO318" s="10"/>
      <c r="BP318" s="10"/>
      <c r="BQ318" s="10"/>
      <c r="BR318" s="10"/>
      <c r="BS318" s="10"/>
      <c r="BT318" s="10"/>
      <c r="BU318" s="10"/>
      <c r="BV318" s="10"/>
      <c r="BW318" s="10"/>
      <c r="BX318" s="10"/>
      <c r="BY318" s="10"/>
      <c r="BZ318" s="10"/>
    </row>
    <row r="319" spans="1:78" s="5" customFormat="1" ht="18.600000000000001" customHeight="1" x14ac:dyDescent="0.2">
      <c r="A319" s="43"/>
      <c r="B319" s="3"/>
      <c r="C319" s="4"/>
      <c r="D319" s="4"/>
      <c r="E319" s="4"/>
      <c r="F319" s="4"/>
      <c r="G319" s="4"/>
      <c r="H319" s="4"/>
      <c r="I319" s="4"/>
      <c r="J319" s="4"/>
      <c r="K319" s="4"/>
      <c r="L319" s="10"/>
      <c r="M319" s="10"/>
      <c r="N319" s="10"/>
      <c r="O319" s="10"/>
      <c r="P319" s="10"/>
      <c r="Q319" s="10"/>
      <c r="R319" s="10"/>
      <c r="BH319" s="10"/>
      <c r="BI319" s="10"/>
      <c r="BJ319" s="10"/>
      <c r="BK319" s="10"/>
      <c r="BL319" s="10"/>
      <c r="BM319" s="10"/>
      <c r="BN319" s="10"/>
      <c r="BO319" s="10"/>
      <c r="BP319" s="10"/>
      <c r="BQ319" s="10"/>
      <c r="BR319" s="10"/>
      <c r="BS319" s="10"/>
      <c r="BT319" s="10"/>
      <c r="BU319" s="10"/>
      <c r="BV319" s="10"/>
      <c r="BW319" s="10"/>
      <c r="BX319" s="10"/>
      <c r="BY319" s="10"/>
      <c r="BZ319" s="10"/>
    </row>
    <row r="320" spans="1:78" s="5" customFormat="1" ht="18.600000000000001" customHeight="1" x14ac:dyDescent="0.2">
      <c r="A320" s="43"/>
      <c r="B320" s="3"/>
      <c r="C320" s="4"/>
      <c r="D320" s="4"/>
      <c r="E320" s="4"/>
      <c r="F320" s="4"/>
      <c r="G320" s="4"/>
      <c r="H320" s="4"/>
      <c r="I320" s="4"/>
      <c r="J320" s="4"/>
      <c r="K320" s="4"/>
      <c r="L320" s="10"/>
      <c r="M320" s="10"/>
      <c r="N320" s="10"/>
      <c r="O320" s="10"/>
      <c r="P320" s="10"/>
      <c r="Q320" s="10"/>
      <c r="R320" s="10"/>
      <c r="BH320" s="10"/>
      <c r="BI320" s="10"/>
      <c r="BJ320" s="10"/>
      <c r="BK320" s="10"/>
      <c r="BL320" s="10"/>
      <c r="BM320" s="10"/>
      <c r="BN320" s="10"/>
      <c r="BO320" s="10"/>
      <c r="BP320" s="10"/>
      <c r="BQ320" s="10"/>
      <c r="BR320" s="10"/>
      <c r="BS320" s="10"/>
      <c r="BT320" s="10"/>
      <c r="BU320" s="10"/>
      <c r="BV320" s="10"/>
      <c r="BW320" s="10"/>
      <c r="BX320" s="10"/>
      <c r="BY320" s="10"/>
      <c r="BZ320" s="10"/>
    </row>
    <row r="321" spans="1:78" s="5" customFormat="1" ht="18.600000000000001" customHeight="1" x14ac:dyDescent="0.2">
      <c r="A321" s="43"/>
      <c r="B321" s="3"/>
      <c r="C321" s="4"/>
      <c r="D321" s="4"/>
      <c r="E321" s="4"/>
      <c r="F321" s="4"/>
      <c r="G321" s="4"/>
      <c r="H321" s="4"/>
      <c r="I321" s="4"/>
      <c r="J321" s="4"/>
      <c r="K321" s="4"/>
      <c r="L321" s="10"/>
      <c r="M321" s="10"/>
      <c r="N321" s="10"/>
      <c r="O321" s="10"/>
      <c r="P321" s="10"/>
      <c r="Q321" s="10"/>
      <c r="R321" s="10"/>
      <c r="BH321" s="10"/>
      <c r="BI321" s="10"/>
      <c r="BJ321" s="10"/>
      <c r="BK321" s="10"/>
      <c r="BL321" s="10"/>
      <c r="BM321" s="10"/>
      <c r="BN321" s="10"/>
      <c r="BO321" s="10"/>
      <c r="BP321" s="10"/>
      <c r="BQ321" s="10"/>
      <c r="BR321" s="10"/>
      <c r="BS321" s="10"/>
      <c r="BT321" s="10"/>
      <c r="BU321" s="10"/>
      <c r="BV321" s="10"/>
      <c r="BW321" s="10"/>
      <c r="BX321" s="10"/>
      <c r="BY321" s="10"/>
      <c r="BZ321" s="10"/>
    </row>
    <row r="322" spans="1:78" s="5" customFormat="1" ht="18.600000000000001" customHeight="1" x14ac:dyDescent="0.2">
      <c r="A322" s="43"/>
      <c r="B322" s="3"/>
      <c r="C322" s="4"/>
      <c r="D322" s="4"/>
      <c r="E322" s="4"/>
      <c r="F322" s="4"/>
      <c r="G322" s="4"/>
      <c r="H322" s="4"/>
      <c r="I322" s="4"/>
      <c r="J322" s="4"/>
      <c r="K322" s="4"/>
      <c r="L322" s="10"/>
      <c r="M322" s="10"/>
      <c r="N322" s="10"/>
      <c r="O322" s="10"/>
      <c r="P322" s="10"/>
      <c r="Q322" s="10"/>
      <c r="R322" s="10"/>
      <c r="BH322" s="10"/>
      <c r="BI322" s="10"/>
      <c r="BJ322" s="10"/>
      <c r="BK322" s="10"/>
      <c r="BL322" s="10"/>
      <c r="BM322" s="10"/>
      <c r="BN322" s="10"/>
      <c r="BO322" s="10"/>
      <c r="BP322" s="10"/>
      <c r="BQ322" s="10"/>
      <c r="BR322" s="10"/>
      <c r="BS322" s="10"/>
      <c r="BT322" s="10"/>
      <c r="BU322" s="10"/>
      <c r="BV322" s="10"/>
      <c r="BW322" s="10"/>
      <c r="BX322" s="10"/>
      <c r="BY322" s="10"/>
      <c r="BZ322" s="10"/>
    </row>
    <row r="323" spans="1:78" s="5" customFormat="1" ht="18.600000000000001" customHeight="1" x14ac:dyDescent="0.2">
      <c r="A323" s="43"/>
      <c r="B323" s="3"/>
      <c r="C323" s="4"/>
      <c r="D323" s="4"/>
      <c r="E323" s="4"/>
      <c r="F323" s="4"/>
      <c r="G323" s="4"/>
      <c r="H323" s="4"/>
      <c r="I323" s="4"/>
      <c r="J323" s="4"/>
      <c r="K323" s="4"/>
      <c r="L323" s="10"/>
      <c r="M323" s="10"/>
      <c r="N323" s="10"/>
      <c r="O323" s="10"/>
      <c r="P323" s="10"/>
      <c r="Q323" s="10"/>
      <c r="R323" s="10"/>
      <c r="BH323" s="10"/>
      <c r="BI323" s="10"/>
      <c r="BJ323" s="10"/>
      <c r="BK323" s="10"/>
      <c r="BL323" s="10"/>
      <c r="BM323" s="10"/>
      <c r="BN323" s="10"/>
      <c r="BO323" s="10"/>
      <c r="BP323" s="10"/>
      <c r="BQ323" s="10"/>
      <c r="BR323" s="10"/>
      <c r="BS323" s="10"/>
      <c r="BT323" s="10"/>
      <c r="BU323" s="10"/>
      <c r="BV323" s="10"/>
      <c r="BW323" s="10"/>
      <c r="BX323" s="10"/>
      <c r="BY323" s="10"/>
      <c r="BZ323" s="10"/>
    </row>
    <row r="324" spans="1:78" s="5" customFormat="1" ht="18.600000000000001" customHeight="1" x14ac:dyDescent="0.2">
      <c r="A324" s="43"/>
      <c r="B324" s="3"/>
      <c r="C324" s="4"/>
      <c r="D324" s="4"/>
      <c r="E324" s="4"/>
      <c r="F324" s="4"/>
      <c r="G324" s="4"/>
      <c r="H324" s="4"/>
      <c r="I324" s="4"/>
      <c r="J324" s="4"/>
      <c r="K324" s="4"/>
      <c r="L324" s="10"/>
      <c r="M324" s="10"/>
      <c r="N324" s="10"/>
      <c r="O324" s="10"/>
      <c r="P324" s="10"/>
      <c r="Q324" s="10"/>
      <c r="R324" s="10"/>
      <c r="BH324" s="10"/>
      <c r="BI324" s="10"/>
      <c r="BJ324" s="10"/>
      <c r="BK324" s="10"/>
      <c r="BL324" s="10"/>
      <c r="BM324" s="10"/>
      <c r="BN324" s="10"/>
      <c r="BO324" s="10"/>
      <c r="BP324" s="10"/>
      <c r="BQ324" s="10"/>
      <c r="BR324" s="10"/>
      <c r="BS324" s="10"/>
      <c r="BT324" s="10"/>
      <c r="BU324" s="10"/>
      <c r="BV324" s="10"/>
      <c r="BW324" s="10"/>
      <c r="BX324" s="10"/>
      <c r="BY324" s="10"/>
      <c r="BZ324" s="10"/>
    </row>
    <row r="325" spans="1:78" s="5" customFormat="1" ht="18.600000000000001" customHeight="1" x14ac:dyDescent="0.2">
      <c r="A325" s="43"/>
      <c r="B325" s="3"/>
      <c r="C325" s="4"/>
      <c r="D325" s="4"/>
      <c r="E325" s="4"/>
      <c r="F325" s="4"/>
      <c r="G325" s="4"/>
      <c r="H325" s="4"/>
      <c r="I325" s="4"/>
      <c r="J325" s="4"/>
      <c r="K325" s="4"/>
      <c r="L325" s="10"/>
      <c r="M325" s="10"/>
      <c r="N325" s="10"/>
      <c r="O325" s="10"/>
      <c r="P325" s="10"/>
      <c r="Q325" s="10"/>
      <c r="R325" s="10"/>
      <c r="BH325" s="10"/>
      <c r="BI325" s="10"/>
      <c r="BJ325" s="10"/>
      <c r="BK325" s="10"/>
      <c r="BL325" s="10"/>
      <c r="BM325" s="10"/>
      <c r="BN325" s="10"/>
      <c r="BO325" s="10"/>
      <c r="BP325" s="10"/>
      <c r="BQ325" s="10"/>
      <c r="BR325" s="10"/>
      <c r="BS325" s="10"/>
      <c r="BT325" s="10"/>
      <c r="BU325" s="10"/>
      <c r="BV325" s="10"/>
      <c r="BW325" s="10"/>
      <c r="BX325" s="10"/>
      <c r="BY325" s="10"/>
      <c r="BZ325" s="10"/>
    </row>
    <row r="326" spans="1:78" s="5" customFormat="1" ht="18.600000000000001" customHeight="1" x14ac:dyDescent="0.2">
      <c r="A326" s="43"/>
      <c r="B326" s="3"/>
      <c r="C326" s="4"/>
      <c r="D326" s="4"/>
      <c r="E326" s="4"/>
      <c r="F326" s="4"/>
      <c r="G326" s="4"/>
      <c r="H326" s="4"/>
      <c r="I326" s="4"/>
      <c r="J326" s="4"/>
      <c r="K326" s="4"/>
      <c r="L326" s="10"/>
      <c r="M326" s="10"/>
      <c r="N326" s="10"/>
      <c r="O326" s="10"/>
      <c r="P326" s="10"/>
      <c r="Q326" s="10"/>
      <c r="R326" s="10"/>
      <c r="BH326" s="10"/>
      <c r="BI326" s="10"/>
      <c r="BJ326" s="10"/>
      <c r="BK326" s="10"/>
      <c r="BL326" s="10"/>
      <c r="BM326" s="10"/>
      <c r="BN326" s="10"/>
      <c r="BO326" s="10"/>
      <c r="BP326" s="10"/>
      <c r="BQ326" s="10"/>
      <c r="BR326" s="10"/>
      <c r="BS326" s="10"/>
      <c r="BT326" s="10"/>
      <c r="BU326" s="10"/>
      <c r="BV326" s="10"/>
      <c r="BW326" s="10"/>
      <c r="BX326" s="10"/>
      <c r="BY326" s="10"/>
      <c r="BZ326" s="10"/>
    </row>
    <row r="327" spans="1:78" s="5" customFormat="1" ht="18.600000000000001" customHeight="1" x14ac:dyDescent="0.2">
      <c r="A327" s="43"/>
      <c r="B327" s="3"/>
      <c r="C327" s="4"/>
      <c r="D327" s="4"/>
      <c r="E327" s="4"/>
      <c r="F327" s="4"/>
      <c r="G327" s="4"/>
      <c r="H327" s="4"/>
      <c r="I327" s="4"/>
      <c r="J327" s="4"/>
      <c r="K327" s="4"/>
      <c r="L327" s="10"/>
      <c r="M327" s="10"/>
      <c r="N327" s="10"/>
      <c r="O327" s="10"/>
      <c r="P327" s="10"/>
      <c r="Q327" s="10"/>
      <c r="R327" s="10"/>
      <c r="BH327" s="10"/>
      <c r="BI327" s="10"/>
      <c r="BJ327" s="10"/>
      <c r="BK327" s="10"/>
      <c r="BL327" s="10"/>
      <c r="BM327" s="10"/>
      <c r="BN327" s="10"/>
      <c r="BO327" s="10"/>
      <c r="BP327" s="10"/>
      <c r="BQ327" s="10"/>
      <c r="BR327" s="10"/>
      <c r="BS327" s="10"/>
      <c r="BT327" s="10"/>
      <c r="BU327" s="10"/>
      <c r="BV327" s="10"/>
      <c r="BW327" s="10"/>
      <c r="BX327" s="10"/>
      <c r="BY327" s="10"/>
      <c r="BZ327" s="10"/>
    </row>
    <row r="328" spans="1:78" s="5" customFormat="1" ht="18.600000000000001" customHeight="1" x14ac:dyDescent="0.2">
      <c r="A328" s="43"/>
      <c r="B328" s="3"/>
      <c r="C328" s="4"/>
      <c r="D328" s="4"/>
      <c r="E328" s="4"/>
      <c r="F328" s="4"/>
      <c r="G328" s="4"/>
      <c r="H328" s="4"/>
      <c r="I328" s="4"/>
      <c r="J328" s="4"/>
      <c r="K328" s="4"/>
      <c r="L328" s="10"/>
      <c r="M328" s="10"/>
      <c r="N328" s="10"/>
      <c r="O328" s="10"/>
      <c r="P328" s="10"/>
      <c r="Q328" s="10"/>
      <c r="R328" s="10"/>
      <c r="BH328" s="10"/>
      <c r="BI328" s="10"/>
      <c r="BJ328" s="10"/>
      <c r="BK328" s="10"/>
      <c r="BL328" s="10"/>
      <c r="BM328" s="10"/>
      <c r="BN328" s="10"/>
      <c r="BO328" s="10"/>
      <c r="BP328" s="10"/>
      <c r="BQ328" s="10"/>
      <c r="BR328" s="10"/>
      <c r="BS328" s="10"/>
      <c r="BT328" s="10"/>
      <c r="BU328" s="10"/>
      <c r="BV328" s="10"/>
      <c r="BW328" s="10"/>
      <c r="BX328" s="10"/>
      <c r="BY328" s="10"/>
      <c r="BZ328" s="10"/>
    </row>
    <row r="329" spans="1:78" s="5" customFormat="1" ht="18.600000000000001" customHeight="1" x14ac:dyDescent="0.2">
      <c r="A329" s="43"/>
      <c r="B329" s="3"/>
      <c r="C329" s="4"/>
      <c r="D329" s="4"/>
      <c r="E329" s="4"/>
      <c r="F329" s="4"/>
      <c r="G329" s="4"/>
      <c r="H329" s="4"/>
      <c r="I329" s="4"/>
      <c r="J329" s="4"/>
      <c r="K329" s="4"/>
      <c r="L329" s="10"/>
      <c r="M329" s="10"/>
      <c r="N329" s="10"/>
      <c r="O329" s="10"/>
      <c r="P329" s="10"/>
      <c r="Q329" s="10"/>
      <c r="R329" s="10"/>
      <c r="BH329" s="10"/>
      <c r="BI329" s="10"/>
      <c r="BJ329" s="10"/>
      <c r="BK329" s="10"/>
      <c r="BL329" s="10"/>
      <c r="BM329" s="10"/>
      <c r="BN329" s="10"/>
      <c r="BO329" s="10"/>
      <c r="BP329" s="10"/>
      <c r="BQ329" s="10"/>
      <c r="BR329" s="10"/>
      <c r="BS329" s="10"/>
      <c r="BT329" s="10"/>
      <c r="BU329" s="10"/>
      <c r="BV329" s="10"/>
      <c r="BW329" s="10"/>
      <c r="BX329" s="10"/>
      <c r="BY329" s="10"/>
      <c r="BZ329" s="10"/>
    </row>
    <row r="330" spans="1:78" s="5" customFormat="1" ht="18.600000000000001" customHeight="1" x14ac:dyDescent="0.2">
      <c r="A330" s="43"/>
      <c r="B330" s="3"/>
      <c r="C330" s="4"/>
      <c r="D330" s="4"/>
      <c r="E330" s="4"/>
      <c r="F330" s="4"/>
      <c r="G330" s="4"/>
      <c r="H330" s="4"/>
      <c r="I330" s="4"/>
      <c r="J330" s="4"/>
      <c r="K330" s="4"/>
      <c r="L330" s="10"/>
      <c r="M330" s="10"/>
      <c r="N330" s="10"/>
      <c r="O330" s="10"/>
      <c r="P330" s="10"/>
      <c r="Q330" s="10"/>
      <c r="R330" s="10"/>
      <c r="BH330" s="10"/>
      <c r="BI330" s="10"/>
      <c r="BJ330" s="10"/>
      <c r="BK330" s="10"/>
      <c r="BL330" s="10"/>
      <c r="BM330" s="10"/>
      <c r="BN330" s="10"/>
      <c r="BO330" s="10"/>
      <c r="BP330" s="10"/>
      <c r="BQ330" s="10"/>
      <c r="BR330" s="10"/>
      <c r="BS330" s="10"/>
      <c r="BT330" s="10"/>
      <c r="BU330" s="10"/>
      <c r="BV330" s="10"/>
      <c r="BW330" s="10"/>
      <c r="BX330" s="10"/>
      <c r="BY330" s="10"/>
      <c r="BZ330" s="10"/>
    </row>
    <row r="331" spans="1:78" s="5" customFormat="1" ht="18.600000000000001" customHeight="1" x14ac:dyDescent="0.2">
      <c r="A331" s="43"/>
      <c r="B331" s="3"/>
      <c r="C331" s="4"/>
      <c r="D331" s="4"/>
      <c r="E331" s="4"/>
      <c r="F331" s="4"/>
      <c r="G331" s="4"/>
      <c r="H331" s="4"/>
      <c r="I331" s="4"/>
      <c r="J331" s="4"/>
      <c r="K331" s="4"/>
      <c r="L331" s="10"/>
      <c r="M331" s="10"/>
      <c r="N331" s="10"/>
      <c r="O331" s="10"/>
      <c r="P331" s="10"/>
      <c r="Q331" s="10"/>
      <c r="R331" s="10"/>
      <c r="BH331" s="10"/>
      <c r="BI331" s="10"/>
      <c r="BJ331" s="10"/>
      <c r="BK331" s="10"/>
      <c r="BL331" s="10"/>
      <c r="BM331" s="10"/>
      <c r="BN331" s="10"/>
      <c r="BO331" s="10"/>
      <c r="BP331" s="10"/>
      <c r="BQ331" s="10"/>
      <c r="BR331" s="10"/>
      <c r="BS331" s="10"/>
      <c r="BT331" s="10"/>
      <c r="BU331" s="10"/>
      <c r="BV331" s="10"/>
      <c r="BW331" s="10"/>
      <c r="BX331" s="10"/>
      <c r="BY331" s="10"/>
      <c r="BZ331" s="10"/>
    </row>
    <row r="332" spans="1:78" s="5" customFormat="1" ht="18.600000000000001" customHeight="1" x14ac:dyDescent="0.2">
      <c r="A332" s="43"/>
      <c r="B332" s="3"/>
      <c r="C332" s="4"/>
      <c r="D332" s="4"/>
      <c r="E332" s="4"/>
      <c r="F332" s="4"/>
      <c r="G332" s="4"/>
      <c r="H332" s="4"/>
      <c r="I332" s="4"/>
      <c r="J332" s="4"/>
      <c r="K332" s="4"/>
      <c r="L332" s="10"/>
      <c r="M332" s="10"/>
      <c r="N332" s="10"/>
      <c r="O332" s="10"/>
      <c r="P332" s="10"/>
      <c r="Q332" s="10"/>
      <c r="R332" s="10"/>
      <c r="BH332" s="10"/>
      <c r="BI332" s="10"/>
      <c r="BJ332" s="10"/>
      <c r="BK332" s="10"/>
      <c r="BL332" s="10"/>
      <c r="BM332" s="10"/>
      <c r="BN332" s="10"/>
      <c r="BO332" s="10"/>
      <c r="BP332" s="10"/>
      <c r="BQ332" s="10"/>
      <c r="BR332" s="10"/>
      <c r="BS332" s="10"/>
      <c r="BT332" s="10"/>
      <c r="BU332" s="10"/>
      <c r="BV332" s="10"/>
      <c r="BW332" s="10"/>
      <c r="BX332" s="10"/>
      <c r="BY332" s="10"/>
      <c r="BZ332" s="10"/>
    </row>
    <row r="333" spans="1:78" s="5" customFormat="1" ht="18.600000000000001" customHeight="1" x14ac:dyDescent="0.2">
      <c r="A333" s="43"/>
      <c r="B333" s="3"/>
      <c r="C333" s="4"/>
      <c r="D333" s="4"/>
      <c r="E333" s="4"/>
      <c r="F333" s="4"/>
      <c r="G333" s="4"/>
      <c r="H333" s="4"/>
      <c r="I333" s="4"/>
      <c r="J333" s="4"/>
      <c r="K333" s="4"/>
      <c r="L333" s="10"/>
      <c r="M333" s="10"/>
      <c r="N333" s="10"/>
      <c r="O333" s="10"/>
      <c r="P333" s="10"/>
      <c r="Q333" s="10"/>
      <c r="R333" s="10"/>
      <c r="BH333" s="10"/>
      <c r="BI333" s="10"/>
      <c r="BJ333" s="10"/>
      <c r="BK333" s="10"/>
      <c r="BL333" s="10"/>
      <c r="BM333" s="10"/>
      <c r="BN333" s="10"/>
      <c r="BO333" s="10"/>
      <c r="BP333" s="10"/>
      <c r="BQ333" s="10"/>
      <c r="BR333" s="10"/>
      <c r="BS333" s="10"/>
      <c r="BT333" s="10"/>
      <c r="BU333" s="10"/>
      <c r="BV333" s="10"/>
      <c r="BW333" s="10"/>
      <c r="BX333" s="10"/>
      <c r="BY333" s="10"/>
      <c r="BZ333" s="10"/>
    </row>
    <row r="334" spans="1:78" s="5" customFormat="1" ht="18.600000000000001" customHeight="1" x14ac:dyDescent="0.2">
      <c r="A334" s="43"/>
      <c r="B334" s="3"/>
      <c r="C334" s="4"/>
      <c r="D334" s="4"/>
      <c r="E334" s="4"/>
      <c r="F334" s="4"/>
      <c r="G334" s="4"/>
      <c r="H334" s="4"/>
      <c r="I334" s="4"/>
      <c r="J334" s="4"/>
      <c r="K334" s="4"/>
      <c r="L334" s="10"/>
      <c r="M334" s="10"/>
      <c r="N334" s="10"/>
      <c r="O334" s="10"/>
      <c r="P334" s="10"/>
      <c r="Q334" s="10"/>
      <c r="R334" s="10"/>
      <c r="BH334" s="10"/>
      <c r="BI334" s="10"/>
      <c r="BJ334" s="10"/>
      <c r="BK334" s="10"/>
      <c r="BL334" s="10"/>
      <c r="BM334" s="10"/>
      <c r="BN334" s="10"/>
      <c r="BO334" s="10"/>
      <c r="BP334" s="10"/>
      <c r="BQ334" s="10"/>
      <c r="BR334" s="10"/>
      <c r="BS334" s="10"/>
      <c r="BT334" s="10"/>
      <c r="BU334" s="10"/>
      <c r="BV334" s="10"/>
      <c r="BW334" s="10"/>
      <c r="BX334" s="10"/>
      <c r="BY334" s="10"/>
      <c r="BZ334" s="10"/>
    </row>
    <row r="335" spans="1:78" s="5" customFormat="1" ht="18.600000000000001" customHeight="1" x14ac:dyDescent="0.2">
      <c r="A335" s="43"/>
      <c r="B335" s="3"/>
      <c r="C335" s="4"/>
      <c r="D335" s="4"/>
      <c r="E335" s="4"/>
      <c r="F335" s="4"/>
      <c r="G335" s="4"/>
      <c r="H335" s="4"/>
      <c r="I335" s="4"/>
      <c r="J335" s="4"/>
      <c r="K335" s="4"/>
      <c r="L335" s="10"/>
      <c r="M335" s="10"/>
      <c r="N335" s="10"/>
      <c r="O335" s="10"/>
      <c r="P335" s="10"/>
      <c r="Q335" s="10"/>
      <c r="R335" s="10"/>
      <c r="BH335" s="10"/>
      <c r="BI335" s="10"/>
      <c r="BJ335" s="10"/>
      <c r="BK335" s="10"/>
      <c r="BL335" s="10"/>
      <c r="BM335" s="10"/>
      <c r="BN335" s="10"/>
      <c r="BO335" s="10"/>
      <c r="BP335" s="10"/>
      <c r="BQ335" s="10"/>
      <c r="BR335" s="10"/>
      <c r="BS335" s="10"/>
      <c r="BT335" s="10"/>
      <c r="BU335" s="10"/>
      <c r="BV335" s="10"/>
      <c r="BW335" s="10"/>
      <c r="BX335" s="10"/>
      <c r="BY335" s="10"/>
      <c r="BZ335" s="10"/>
    </row>
    <row r="336" spans="1:78" s="5" customFormat="1" ht="18.600000000000001" customHeight="1" x14ac:dyDescent="0.2">
      <c r="A336" s="43"/>
      <c r="B336" s="3"/>
      <c r="C336" s="4"/>
      <c r="D336" s="4"/>
      <c r="E336" s="4"/>
      <c r="F336" s="4"/>
      <c r="G336" s="4"/>
      <c r="H336" s="4"/>
      <c r="I336" s="4"/>
      <c r="J336" s="4"/>
      <c r="K336" s="4"/>
      <c r="L336" s="10"/>
      <c r="M336" s="10"/>
      <c r="N336" s="10"/>
      <c r="O336" s="10"/>
      <c r="P336" s="10"/>
      <c r="Q336" s="10"/>
      <c r="R336" s="10"/>
      <c r="BH336" s="10"/>
      <c r="BI336" s="10"/>
      <c r="BJ336" s="10"/>
      <c r="BK336" s="10"/>
      <c r="BL336" s="10"/>
      <c r="BM336" s="10"/>
      <c r="BN336" s="10"/>
      <c r="BO336" s="10"/>
      <c r="BP336" s="10"/>
      <c r="BQ336" s="10"/>
      <c r="BR336" s="10"/>
      <c r="BS336" s="10"/>
      <c r="BT336" s="10"/>
      <c r="BU336" s="10"/>
      <c r="BV336" s="10"/>
      <c r="BW336" s="10"/>
      <c r="BX336" s="10"/>
      <c r="BY336" s="10"/>
      <c r="BZ336" s="10"/>
    </row>
    <row r="337" spans="1:78" s="5" customFormat="1" ht="18.600000000000001" customHeight="1" x14ac:dyDescent="0.2">
      <c r="A337" s="43"/>
      <c r="B337" s="3"/>
      <c r="C337" s="4"/>
      <c r="D337" s="4"/>
      <c r="E337" s="4"/>
      <c r="F337" s="4"/>
      <c r="G337" s="4"/>
      <c r="H337" s="4"/>
      <c r="I337" s="4"/>
      <c r="J337" s="4"/>
      <c r="K337" s="4"/>
      <c r="L337" s="10"/>
      <c r="M337" s="10"/>
      <c r="N337" s="10"/>
      <c r="O337" s="10"/>
      <c r="P337" s="10"/>
      <c r="Q337" s="10"/>
      <c r="R337" s="10"/>
      <c r="BH337" s="10"/>
      <c r="BI337" s="10"/>
      <c r="BJ337" s="10"/>
      <c r="BK337" s="10"/>
      <c r="BL337" s="10"/>
      <c r="BM337" s="10"/>
      <c r="BN337" s="10"/>
      <c r="BO337" s="10"/>
      <c r="BP337" s="10"/>
      <c r="BQ337" s="10"/>
      <c r="BR337" s="10"/>
      <c r="BS337" s="10"/>
      <c r="BT337" s="10"/>
      <c r="BU337" s="10"/>
      <c r="BV337" s="10"/>
      <c r="BW337" s="10"/>
      <c r="BX337" s="10"/>
      <c r="BY337" s="10"/>
      <c r="BZ337" s="10"/>
    </row>
    <row r="338" spans="1:78" s="5" customFormat="1" ht="18.600000000000001" customHeight="1" x14ac:dyDescent="0.2">
      <c r="A338" s="43"/>
      <c r="B338" s="3"/>
      <c r="C338" s="4"/>
      <c r="D338" s="4"/>
      <c r="E338" s="4"/>
      <c r="F338" s="4"/>
      <c r="G338" s="4"/>
      <c r="H338" s="4"/>
      <c r="I338" s="4"/>
      <c r="J338" s="4"/>
      <c r="K338" s="4"/>
      <c r="L338" s="10"/>
      <c r="M338" s="10"/>
      <c r="N338" s="10"/>
      <c r="O338" s="10"/>
      <c r="P338" s="10"/>
      <c r="Q338" s="10"/>
      <c r="R338" s="10"/>
      <c r="BH338" s="10"/>
      <c r="BI338" s="10"/>
      <c r="BJ338" s="10"/>
      <c r="BK338" s="10"/>
      <c r="BL338" s="10"/>
      <c r="BM338" s="10"/>
      <c r="BN338" s="10"/>
      <c r="BO338" s="10"/>
      <c r="BP338" s="10"/>
      <c r="BQ338" s="10"/>
      <c r="BR338" s="10"/>
      <c r="BS338" s="10"/>
      <c r="BT338" s="10"/>
      <c r="BU338" s="10"/>
      <c r="BV338" s="10"/>
      <c r="BW338" s="10"/>
      <c r="BX338" s="10"/>
      <c r="BY338" s="10"/>
      <c r="BZ338" s="10"/>
    </row>
    <row r="339" spans="1:78" s="5" customFormat="1" ht="18.600000000000001" customHeight="1" x14ac:dyDescent="0.2">
      <c r="A339" s="43"/>
      <c r="B339" s="3"/>
      <c r="C339" s="4"/>
      <c r="D339" s="4"/>
      <c r="E339" s="4"/>
      <c r="F339" s="35"/>
      <c r="G339" s="35"/>
      <c r="H339" s="35"/>
      <c r="I339" s="35"/>
      <c r="J339" s="35"/>
      <c r="K339" s="35"/>
      <c r="L339" s="36"/>
      <c r="M339" s="36"/>
      <c r="N339" s="10"/>
      <c r="O339" s="10"/>
      <c r="P339" s="10"/>
      <c r="Q339" s="10"/>
      <c r="R339" s="10"/>
      <c r="BH339" s="10"/>
      <c r="BI339" s="10"/>
      <c r="BJ339" s="10"/>
      <c r="BK339" s="10"/>
      <c r="BL339" s="10"/>
      <c r="BM339" s="10"/>
      <c r="BN339" s="10"/>
      <c r="BO339" s="10"/>
      <c r="BP339" s="10"/>
      <c r="BQ339" s="10"/>
      <c r="BR339" s="10"/>
      <c r="BS339" s="10"/>
      <c r="BT339" s="10"/>
      <c r="BU339" s="10"/>
      <c r="BV339" s="10"/>
      <c r="BW339" s="10"/>
      <c r="BX339" s="10"/>
      <c r="BY339" s="10"/>
      <c r="BZ339" s="10"/>
    </row>
    <row r="340" spans="1:78" s="5" customFormat="1" ht="18.600000000000001" customHeight="1" x14ac:dyDescent="0.2">
      <c r="A340" s="43"/>
      <c r="B340" s="3"/>
      <c r="C340" s="4"/>
      <c r="D340" s="4"/>
      <c r="E340" s="35"/>
      <c r="F340" s="35"/>
      <c r="G340" s="35"/>
      <c r="H340" s="35"/>
      <c r="I340" s="35"/>
      <c r="J340" s="35"/>
      <c r="K340" s="35"/>
      <c r="L340" s="36"/>
      <c r="M340" s="36"/>
      <c r="N340" s="10"/>
      <c r="O340" s="10"/>
      <c r="P340" s="10"/>
      <c r="Q340" s="10"/>
      <c r="R340" s="10"/>
      <c r="BH340" s="10"/>
      <c r="BI340" s="10"/>
      <c r="BJ340" s="10"/>
      <c r="BK340" s="10"/>
      <c r="BL340" s="10"/>
      <c r="BM340" s="10"/>
      <c r="BN340" s="10"/>
      <c r="BO340" s="10"/>
      <c r="BP340" s="10"/>
      <c r="BQ340" s="10"/>
      <c r="BR340" s="10"/>
      <c r="BS340" s="10"/>
      <c r="BT340" s="10"/>
      <c r="BU340" s="10"/>
      <c r="BV340" s="10"/>
      <c r="BW340" s="10"/>
      <c r="BX340" s="10"/>
      <c r="BY340" s="10"/>
      <c r="BZ340" s="10"/>
    </row>
    <row r="341" spans="1:78" s="5" customFormat="1" ht="18.600000000000001" customHeight="1" x14ac:dyDescent="0.2">
      <c r="A341" s="43"/>
      <c r="B341" s="3"/>
      <c r="C341" s="4"/>
      <c r="D341" s="4"/>
      <c r="E341" s="35"/>
      <c r="F341" s="35"/>
      <c r="G341" s="35"/>
      <c r="H341" s="35"/>
      <c r="I341" s="35"/>
      <c r="J341" s="35"/>
      <c r="K341" s="35"/>
      <c r="L341" s="36"/>
      <c r="M341" s="36"/>
      <c r="N341" s="10"/>
      <c r="O341" s="10"/>
      <c r="P341" s="10"/>
      <c r="Q341" s="10"/>
      <c r="R341" s="10"/>
      <c r="BH341" s="10"/>
      <c r="BI341" s="10"/>
      <c r="BJ341" s="10"/>
      <c r="BK341" s="10"/>
      <c r="BL341" s="10"/>
      <c r="BM341" s="10"/>
      <c r="BN341" s="10"/>
      <c r="BO341" s="10"/>
      <c r="BP341" s="10"/>
      <c r="BQ341" s="10"/>
      <c r="BR341" s="10"/>
      <c r="BS341" s="10"/>
      <c r="BT341" s="10"/>
      <c r="BU341" s="10"/>
      <c r="BV341" s="10"/>
      <c r="BW341" s="10"/>
      <c r="BX341" s="10"/>
      <c r="BY341" s="10"/>
      <c r="BZ341" s="10"/>
    </row>
    <row r="342" spans="1:78" s="5" customFormat="1" ht="18.600000000000001" customHeight="1" x14ac:dyDescent="0.2">
      <c r="A342" s="43"/>
      <c r="B342" s="3"/>
      <c r="C342" s="4"/>
      <c r="D342" s="4"/>
      <c r="E342" s="35"/>
      <c r="F342" s="35"/>
      <c r="G342" s="35"/>
      <c r="H342" s="35"/>
      <c r="I342" s="35"/>
      <c r="J342" s="35"/>
      <c r="K342" s="35"/>
      <c r="L342" s="36"/>
      <c r="M342" s="36"/>
      <c r="N342" s="10"/>
      <c r="O342" s="10"/>
      <c r="P342" s="10"/>
      <c r="Q342" s="10"/>
      <c r="R342" s="10"/>
      <c r="BH342" s="10"/>
      <c r="BI342" s="10"/>
      <c r="BJ342" s="10"/>
      <c r="BK342" s="10"/>
      <c r="BL342" s="10"/>
      <c r="BM342" s="10"/>
      <c r="BN342" s="10"/>
      <c r="BO342" s="10"/>
      <c r="BP342" s="10"/>
      <c r="BQ342" s="10"/>
      <c r="BR342" s="10"/>
      <c r="BS342" s="10"/>
      <c r="BT342" s="10"/>
      <c r="BU342" s="10"/>
      <c r="BV342" s="10"/>
      <c r="BW342" s="10"/>
      <c r="BX342" s="10"/>
      <c r="BY342" s="10"/>
      <c r="BZ342" s="10"/>
    </row>
    <row r="343" spans="1:78" s="5" customFormat="1" ht="18.600000000000001" customHeight="1" x14ac:dyDescent="0.2">
      <c r="A343" s="43"/>
      <c r="B343" s="3"/>
      <c r="C343" s="4"/>
      <c r="D343" s="4"/>
      <c r="E343" s="35"/>
      <c r="F343" s="35"/>
      <c r="G343" s="35"/>
      <c r="H343" s="35"/>
      <c r="I343" s="35"/>
      <c r="J343" s="35"/>
      <c r="K343" s="35"/>
      <c r="L343" s="36"/>
      <c r="M343" s="36"/>
      <c r="N343" s="10"/>
      <c r="O343" s="10"/>
      <c r="P343" s="10"/>
      <c r="Q343" s="10"/>
      <c r="R343" s="10"/>
      <c r="BH343" s="10"/>
      <c r="BI343" s="10"/>
      <c r="BJ343" s="10"/>
      <c r="BK343" s="10"/>
      <c r="BL343" s="10"/>
      <c r="BM343" s="10"/>
      <c r="BN343" s="10"/>
      <c r="BO343" s="10"/>
      <c r="BP343" s="10"/>
      <c r="BQ343" s="10"/>
      <c r="BR343" s="10"/>
      <c r="BS343" s="10"/>
      <c r="BT343" s="10"/>
      <c r="BU343" s="10"/>
      <c r="BV343" s="10"/>
      <c r="BW343" s="10"/>
      <c r="BX343" s="10"/>
      <c r="BY343" s="10"/>
      <c r="BZ343" s="10"/>
    </row>
    <row r="344" spans="1:78" s="5" customFormat="1" ht="18.600000000000001" customHeight="1" x14ac:dyDescent="0.2">
      <c r="A344" s="43"/>
      <c r="B344" s="3"/>
      <c r="C344" s="4"/>
      <c r="D344" s="4"/>
      <c r="E344" s="35"/>
      <c r="F344" s="35"/>
      <c r="G344" s="35"/>
      <c r="H344" s="35"/>
      <c r="I344" s="35"/>
      <c r="J344" s="35"/>
      <c r="K344" s="35"/>
      <c r="L344" s="36"/>
      <c r="M344" s="36"/>
      <c r="N344" s="10"/>
      <c r="O344" s="10"/>
      <c r="P344" s="10"/>
      <c r="Q344" s="10"/>
      <c r="R344" s="10"/>
      <c r="BH344" s="10"/>
      <c r="BI344" s="10"/>
      <c r="BJ344" s="10"/>
      <c r="BK344" s="10"/>
      <c r="BL344" s="10"/>
      <c r="BM344" s="10"/>
      <c r="BN344" s="10"/>
      <c r="BO344" s="10"/>
      <c r="BP344" s="10"/>
      <c r="BQ344" s="10"/>
      <c r="BR344" s="10"/>
      <c r="BS344" s="10"/>
      <c r="BT344" s="10"/>
      <c r="BU344" s="10"/>
      <c r="BV344" s="10"/>
      <c r="BW344" s="10"/>
      <c r="BX344" s="10"/>
      <c r="BY344" s="10"/>
      <c r="BZ344" s="10"/>
    </row>
    <row r="345" spans="1:78" s="5" customFormat="1" ht="18.600000000000001" customHeight="1" x14ac:dyDescent="0.2">
      <c r="A345" s="43"/>
      <c r="B345" s="3"/>
      <c r="C345" s="4"/>
      <c r="D345" s="4"/>
      <c r="E345" s="35"/>
      <c r="F345" s="35"/>
      <c r="G345" s="35"/>
      <c r="H345" s="35"/>
      <c r="I345" s="35"/>
      <c r="J345" s="35"/>
      <c r="K345" s="35"/>
      <c r="L345" s="36"/>
      <c r="M345" s="36"/>
      <c r="N345" s="10"/>
      <c r="O345" s="10"/>
      <c r="P345" s="10"/>
      <c r="Q345" s="10"/>
      <c r="R345" s="10"/>
      <c r="BH345" s="10"/>
      <c r="BI345" s="10"/>
      <c r="BJ345" s="10"/>
      <c r="BK345" s="10"/>
      <c r="BL345" s="10"/>
      <c r="BM345" s="10"/>
      <c r="BN345" s="10"/>
      <c r="BO345" s="10"/>
      <c r="BP345" s="10"/>
      <c r="BQ345" s="10"/>
      <c r="BR345" s="10"/>
      <c r="BS345" s="10"/>
      <c r="BT345" s="10"/>
      <c r="BU345" s="10"/>
      <c r="BV345" s="10"/>
      <c r="BW345" s="10"/>
      <c r="BX345" s="10"/>
      <c r="BY345" s="10"/>
      <c r="BZ345" s="10"/>
    </row>
    <row r="346" spans="1:78" s="5" customFormat="1" ht="18.600000000000001" customHeight="1" x14ac:dyDescent="0.2">
      <c r="A346" s="43"/>
      <c r="B346" s="3"/>
      <c r="C346" s="4"/>
      <c r="D346" s="4"/>
      <c r="E346" s="35"/>
      <c r="F346" s="35"/>
      <c r="G346" s="35"/>
      <c r="H346" s="35"/>
      <c r="I346" s="35"/>
      <c r="J346" s="35"/>
      <c r="K346" s="35"/>
      <c r="L346" s="36"/>
      <c r="M346" s="36"/>
      <c r="N346" s="10"/>
      <c r="O346" s="10"/>
      <c r="P346" s="10"/>
      <c r="Q346" s="10"/>
      <c r="R346" s="10"/>
      <c r="BH346" s="10"/>
      <c r="BI346" s="10"/>
      <c r="BJ346" s="10"/>
      <c r="BK346" s="10"/>
      <c r="BL346" s="10"/>
      <c r="BM346" s="10"/>
      <c r="BN346" s="10"/>
      <c r="BO346" s="10"/>
      <c r="BP346" s="10"/>
      <c r="BQ346" s="10"/>
      <c r="BR346" s="10"/>
      <c r="BS346" s="10"/>
      <c r="BT346" s="10"/>
      <c r="BU346" s="10"/>
      <c r="BV346" s="10"/>
      <c r="BW346" s="10"/>
      <c r="BX346" s="10"/>
      <c r="BY346" s="10"/>
      <c r="BZ346" s="10"/>
    </row>
    <row r="347" spans="1:78" s="5" customFormat="1" ht="18.600000000000001" customHeight="1" x14ac:dyDescent="0.2">
      <c r="A347" s="43"/>
      <c r="B347" s="3"/>
      <c r="C347" s="4"/>
      <c r="D347" s="4"/>
      <c r="E347" s="35"/>
      <c r="F347" s="35"/>
      <c r="G347" s="35"/>
      <c r="H347" s="35"/>
      <c r="I347" s="35"/>
      <c r="J347" s="35"/>
      <c r="K347" s="35"/>
      <c r="L347" s="36"/>
      <c r="M347" s="36"/>
      <c r="N347" s="10"/>
      <c r="O347" s="10"/>
      <c r="P347" s="10"/>
      <c r="Q347" s="10"/>
      <c r="R347" s="10"/>
      <c r="BH347" s="10"/>
      <c r="BI347" s="10"/>
      <c r="BJ347" s="10"/>
      <c r="BK347" s="10"/>
      <c r="BL347" s="10"/>
      <c r="BM347" s="10"/>
      <c r="BN347" s="10"/>
      <c r="BO347" s="10"/>
      <c r="BP347" s="10"/>
      <c r="BQ347" s="10"/>
      <c r="BR347" s="10"/>
      <c r="BS347" s="10"/>
      <c r="BT347" s="10"/>
      <c r="BU347" s="10"/>
      <c r="BV347" s="10"/>
      <c r="BW347" s="10"/>
      <c r="BX347" s="10"/>
      <c r="BY347" s="10"/>
      <c r="BZ347" s="10"/>
    </row>
    <row r="348" spans="1:78" s="5" customFormat="1" ht="18.600000000000001" customHeight="1" x14ac:dyDescent="0.2">
      <c r="A348" s="43"/>
      <c r="B348" s="3"/>
      <c r="C348" s="4"/>
      <c r="D348" s="4"/>
      <c r="E348" s="35"/>
      <c r="F348" s="35"/>
      <c r="G348" s="35"/>
      <c r="H348" s="35"/>
      <c r="I348" s="35"/>
      <c r="J348" s="35"/>
      <c r="K348" s="35"/>
      <c r="L348" s="36"/>
      <c r="M348" s="36"/>
      <c r="N348" s="10"/>
      <c r="O348" s="10"/>
      <c r="P348" s="10"/>
      <c r="Q348" s="10"/>
      <c r="R348" s="10"/>
      <c r="BH348" s="10"/>
      <c r="BI348" s="10"/>
      <c r="BJ348" s="10"/>
      <c r="BK348" s="10"/>
      <c r="BL348" s="10"/>
      <c r="BM348" s="10"/>
      <c r="BN348" s="10"/>
      <c r="BO348" s="10"/>
      <c r="BP348" s="10"/>
      <c r="BQ348" s="10"/>
      <c r="BR348" s="10"/>
      <c r="BS348" s="10"/>
      <c r="BT348" s="10"/>
      <c r="BU348" s="10"/>
      <c r="BV348" s="10"/>
      <c r="BW348" s="10"/>
      <c r="BX348" s="10"/>
      <c r="BY348" s="10"/>
      <c r="BZ348" s="10"/>
    </row>
    <row r="349" spans="1:78" s="5" customFormat="1" ht="18.600000000000001" customHeight="1" x14ac:dyDescent="0.2">
      <c r="A349" s="43"/>
      <c r="B349" s="3"/>
      <c r="C349" s="4"/>
      <c r="D349" s="4"/>
      <c r="E349" s="35"/>
      <c r="F349" s="35"/>
      <c r="G349" s="35"/>
      <c r="H349" s="35"/>
      <c r="I349" s="35"/>
      <c r="J349" s="35"/>
      <c r="K349" s="35"/>
      <c r="L349" s="36"/>
      <c r="M349" s="36"/>
      <c r="N349" s="10"/>
      <c r="O349" s="10"/>
      <c r="P349" s="10"/>
      <c r="Q349" s="10"/>
      <c r="R349" s="10"/>
      <c r="BH349" s="10"/>
      <c r="BI349" s="10"/>
      <c r="BJ349" s="10"/>
      <c r="BK349" s="10"/>
      <c r="BL349" s="10"/>
      <c r="BM349" s="10"/>
      <c r="BN349" s="10"/>
      <c r="BO349" s="10"/>
      <c r="BP349" s="10"/>
      <c r="BQ349" s="10"/>
      <c r="BR349" s="10"/>
      <c r="BS349" s="10"/>
      <c r="BT349" s="10"/>
      <c r="BU349" s="10"/>
      <c r="BV349" s="10"/>
      <c r="BW349" s="10"/>
      <c r="BX349" s="10"/>
      <c r="BY349" s="10"/>
      <c r="BZ349" s="10"/>
    </row>
    <row r="350" spans="1:78" s="5" customFormat="1" ht="18.600000000000001" customHeight="1" x14ac:dyDescent="0.2">
      <c r="A350" s="43"/>
      <c r="B350" s="3"/>
      <c r="C350" s="4"/>
      <c r="D350" s="4"/>
      <c r="E350" s="35"/>
      <c r="F350" s="35"/>
      <c r="G350" s="35"/>
      <c r="H350" s="35"/>
      <c r="I350" s="35"/>
      <c r="J350" s="35"/>
      <c r="K350" s="35"/>
      <c r="L350" s="36"/>
      <c r="M350" s="36"/>
      <c r="N350" s="10"/>
      <c r="O350" s="10"/>
      <c r="P350" s="10"/>
      <c r="Q350" s="10"/>
      <c r="R350" s="10"/>
      <c r="BH350" s="10"/>
      <c r="BI350" s="10"/>
      <c r="BJ350" s="10"/>
      <c r="BK350" s="10"/>
      <c r="BL350" s="10"/>
      <c r="BM350" s="10"/>
      <c r="BN350" s="10"/>
      <c r="BO350" s="10"/>
      <c r="BP350" s="10"/>
      <c r="BQ350" s="10"/>
      <c r="BR350" s="10"/>
      <c r="BS350" s="10"/>
      <c r="BT350" s="10"/>
      <c r="BU350" s="10"/>
      <c r="BV350" s="10"/>
      <c r="BW350" s="10"/>
      <c r="BX350" s="10"/>
      <c r="BY350" s="10"/>
      <c r="BZ350" s="10"/>
    </row>
    <row r="351" spans="1:78" s="5" customFormat="1" ht="18.600000000000001" customHeight="1" x14ac:dyDescent="0.2">
      <c r="A351" s="43"/>
      <c r="B351" s="3"/>
      <c r="C351" s="4"/>
      <c r="D351" s="4"/>
      <c r="E351" s="35"/>
      <c r="F351" s="35"/>
      <c r="G351" s="35"/>
      <c r="H351" s="35"/>
      <c r="I351" s="35"/>
      <c r="J351" s="35"/>
      <c r="K351" s="35"/>
      <c r="L351" s="36"/>
      <c r="M351" s="36"/>
      <c r="N351" s="10"/>
      <c r="O351" s="10"/>
      <c r="P351" s="10"/>
      <c r="Q351" s="10"/>
      <c r="R351" s="10"/>
      <c r="BH351" s="10"/>
      <c r="BI351" s="10"/>
      <c r="BJ351" s="10"/>
      <c r="BK351" s="10"/>
      <c r="BL351" s="10"/>
      <c r="BM351" s="10"/>
      <c r="BN351" s="10"/>
      <c r="BO351" s="10"/>
      <c r="BP351" s="10"/>
      <c r="BQ351" s="10"/>
      <c r="BR351" s="10"/>
      <c r="BS351" s="10"/>
      <c r="BT351" s="10"/>
      <c r="BU351" s="10"/>
      <c r="BV351" s="10"/>
      <c r="BW351" s="10"/>
      <c r="BX351" s="10"/>
      <c r="BY351" s="10"/>
      <c r="BZ351" s="10"/>
    </row>
    <row r="352" spans="1:78" s="5" customFormat="1" ht="18.600000000000001" customHeight="1" x14ac:dyDescent="0.2">
      <c r="A352" s="43"/>
      <c r="B352" s="3"/>
      <c r="C352" s="4"/>
      <c r="D352" s="4"/>
      <c r="E352" s="35"/>
      <c r="F352" s="35"/>
      <c r="G352" s="35"/>
      <c r="H352" s="35"/>
      <c r="I352" s="35"/>
      <c r="J352" s="35"/>
      <c r="K352" s="35"/>
      <c r="L352" s="36"/>
      <c r="M352" s="36"/>
      <c r="N352" s="10"/>
      <c r="O352" s="10"/>
      <c r="P352" s="10"/>
      <c r="Q352" s="10"/>
      <c r="R352" s="10"/>
      <c r="BH352" s="10"/>
      <c r="BI352" s="10"/>
      <c r="BJ352" s="10"/>
      <c r="BK352" s="10"/>
      <c r="BL352" s="10"/>
      <c r="BM352" s="10"/>
      <c r="BN352" s="10"/>
      <c r="BO352" s="10"/>
      <c r="BP352" s="10"/>
      <c r="BQ352" s="10"/>
      <c r="BR352" s="10"/>
      <c r="BS352" s="10"/>
      <c r="BT352" s="10"/>
      <c r="BU352" s="10"/>
      <c r="BV352" s="10"/>
      <c r="BW352" s="10"/>
      <c r="BX352" s="10"/>
      <c r="BY352" s="10"/>
      <c r="BZ352" s="10"/>
    </row>
    <row r="353" spans="60:78" ht="18.600000000000001" customHeight="1" x14ac:dyDescent="0.2">
      <c r="BH353" s="10"/>
      <c r="BI353" s="10"/>
      <c r="BJ353" s="10"/>
      <c r="BK353" s="10"/>
      <c r="BL353" s="10"/>
      <c r="BM353" s="10"/>
      <c r="BN353" s="10"/>
      <c r="BO353" s="10"/>
      <c r="BP353" s="10"/>
      <c r="BQ353" s="10"/>
      <c r="BR353" s="10"/>
      <c r="BS353" s="10"/>
      <c r="BT353" s="10"/>
      <c r="BU353" s="10"/>
      <c r="BV353" s="10"/>
      <c r="BW353" s="10"/>
      <c r="BX353" s="10"/>
      <c r="BY353" s="10"/>
      <c r="BZ353" s="10"/>
    </row>
    <row r="354" spans="60:78" ht="18.600000000000001" customHeight="1" x14ac:dyDescent="0.2">
      <c r="BH354" s="10"/>
      <c r="BI354" s="10"/>
      <c r="BJ354" s="10"/>
      <c r="BK354" s="10"/>
      <c r="BL354" s="10"/>
      <c r="BM354" s="10"/>
      <c r="BN354" s="10"/>
      <c r="BO354" s="10"/>
      <c r="BP354" s="10"/>
      <c r="BQ354" s="10"/>
      <c r="BR354" s="10"/>
      <c r="BS354" s="10"/>
      <c r="BT354" s="10"/>
      <c r="BU354" s="10"/>
      <c r="BV354" s="10"/>
      <c r="BW354" s="10"/>
      <c r="BX354" s="10"/>
      <c r="BY354" s="10"/>
      <c r="BZ354" s="10"/>
    </row>
    <row r="355" spans="60:78" ht="18.600000000000001" customHeight="1" x14ac:dyDescent="0.2">
      <c r="BH355" s="10"/>
      <c r="BI355" s="10"/>
      <c r="BJ355" s="10"/>
      <c r="BK355" s="10"/>
      <c r="BL355" s="10"/>
      <c r="BM355" s="10"/>
      <c r="BN355" s="10"/>
      <c r="BO355" s="10"/>
      <c r="BP355" s="10"/>
      <c r="BQ355" s="10"/>
      <c r="BR355" s="10"/>
      <c r="BS355" s="10"/>
      <c r="BT355" s="10"/>
      <c r="BU355" s="10"/>
      <c r="BV355" s="10"/>
      <c r="BW355" s="10"/>
      <c r="BX355" s="10"/>
      <c r="BY355" s="10"/>
      <c r="BZ355" s="10"/>
    </row>
    <row r="356" spans="60:78" ht="18.600000000000001" customHeight="1" x14ac:dyDescent="0.2">
      <c r="BH356" s="10"/>
      <c r="BI356" s="10"/>
      <c r="BJ356" s="10"/>
      <c r="BK356" s="10"/>
      <c r="BL356" s="10"/>
      <c r="BM356" s="10"/>
      <c r="BN356" s="10"/>
      <c r="BO356" s="10"/>
      <c r="BP356" s="10"/>
      <c r="BQ356" s="10"/>
      <c r="BR356" s="10"/>
      <c r="BS356" s="10"/>
      <c r="BT356" s="10"/>
      <c r="BU356" s="10"/>
      <c r="BV356" s="10"/>
      <c r="BW356" s="10"/>
      <c r="BX356" s="10"/>
      <c r="BY356" s="10"/>
      <c r="BZ356" s="10"/>
    </row>
    <row r="357" spans="60:78" ht="18.600000000000001" customHeight="1" x14ac:dyDescent="0.2">
      <c r="BH357" s="10"/>
      <c r="BI357" s="10"/>
      <c r="BJ357" s="10"/>
      <c r="BK357" s="10"/>
      <c r="BL357" s="10"/>
      <c r="BM357" s="10"/>
      <c r="BN357" s="10"/>
      <c r="BO357" s="10"/>
      <c r="BP357" s="10"/>
      <c r="BQ357" s="10"/>
      <c r="BR357" s="10"/>
      <c r="BS357" s="10"/>
      <c r="BT357" s="10"/>
      <c r="BU357" s="10"/>
      <c r="BV357" s="10"/>
      <c r="BW357" s="10"/>
      <c r="BX357" s="10"/>
      <c r="BY357" s="10"/>
      <c r="BZ357" s="10"/>
    </row>
    <row r="358" spans="60:78" ht="18.600000000000001" customHeight="1" x14ac:dyDescent="0.2">
      <c r="BH358" s="10"/>
      <c r="BI358" s="10"/>
      <c r="BJ358" s="10"/>
      <c r="BK358" s="10"/>
      <c r="BL358" s="10"/>
      <c r="BM358" s="10"/>
      <c r="BN358" s="10"/>
      <c r="BO358" s="10"/>
      <c r="BP358" s="10"/>
      <c r="BQ358" s="10"/>
      <c r="BR358" s="10"/>
      <c r="BS358" s="10"/>
      <c r="BT358" s="10"/>
      <c r="BU358" s="10"/>
      <c r="BV358" s="10"/>
      <c r="BW358" s="10"/>
      <c r="BX358" s="10"/>
      <c r="BY358" s="10"/>
      <c r="BZ358" s="10"/>
    </row>
    <row r="359" spans="60:78" ht="18.600000000000001" customHeight="1" x14ac:dyDescent="0.2">
      <c r="BH359" s="10"/>
      <c r="BI359" s="10"/>
      <c r="BJ359" s="10"/>
      <c r="BK359" s="10"/>
      <c r="BL359" s="10"/>
      <c r="BM359" s="10"/>
      <c r="BN359" s="10"/>
      <c r="BO359" s="10"/>
      <c r="BP359" s="10"/>
      <c r="BQ359" s="10"/>
      <c r="BR359" s="10"/>
      <c r="BS359" s="10"/>
      <c r="BT359" s="10"/>
      <c r="BU359" s="10"/>
      <c r="BV359" s="10"/>
      <c r="BW359" s="10"/>
      <c r="BX359" s="10"/>
      <c r="BY359" s="10"/>
      <c r="BZ359" s="10"/>
    </row>
    <row r="360" spans="60:78" ht="18.600000000000001" customHeight="1" x14ac:dyDescent="0.2">
      <c r="BH360" s="10"/>
      <c r="BI360" s="10"/>
      <c r="BJ360" s="10"/>
      <c r="BK360" s="10"/>
      <c r="BL360" s="10"/>
      <c r="BM360" s="10"/>
      <c r="BN360" s="10"/>
      <c r="BO360" s="10"/>
      <c r="BP360" s="10"/>
      <c r="BQ360" s="10"/>
      <c r="BR360" s="10"/>
      <c r="BS360" s="10"/>
      <c r="BT360" s="10"/>
      <c r="BU360" s="10"/>
      <c r="BV360" s="10"/>
      <c r="BW360" s="10"/>
      <c r="BX360" s="10"/>
      <c r="BY360" s="10"/>
      <c r="BZ360" s="10"/>
    </row>
    <row r="361" spans="60:78" ht="18.600000000000001" customHeight="1" x14ac:dyDescent="0.2">
      <c r="BH361" s="10"/>
      <c r="BI361" s="10"/>
      <c r="BJ361" s="10"/>
      <c r="BK361" s="10"/>
      <c r="BL361" s="10"/>
      <c r="BM361" s="10"/>
      <c r="BN361" s="10"/>
      <c r="BO361" s="10"/>
      <c r="BP361" s="10"/>
      <c r="BQ361" s="10"/>
      <c r="BR361" s="10"/>
      <c r="BS361" s="10"/>
      <c r="BT361" s="10"/>
      <c r="BU361" s="10"/>
      <c r="BV361" s="10"/>
      <c r="BW361" s="10"/>
      <c r="BX361" s="10"/>
      <c r="BY361" s="10"/>
      <c r="BZ361" s="10"/>
    </row>
    <row r="362" spans="60:78" ht="18.600000000000001" customHeight="1" x14ac:dyDescent="0.2">
      <c r="BH362" s="10"/>
      <c r="BI362" s="10"/>
      <c r="BJ362" s="10"/>
      <c r="BK362" s="10"/>
      <c r="BL362" s="10"/>
      <c r="BM362" s="10"/>
      <c r="BN362" s="10"/>
      <c r="BO362" s="10"/>
      <c r="BP362" s="10"/>
      <c r="BQ362" s="10"/>
      <c r="BR362" s="10"/>
      <c r="BS362" s="10"/>
      <c r="BT362" s="10"/>
      <c r="BU362" s="10"/>
      <c r="BV362" s="10"/>
      <c r="BW362" s="10"/>
      <c r="BX362" s="10"/>
      <c r="BY362" s="10"/>
      <c r="BZ362" s="10"/>
    </row>
    <row r="363" spans="60:78" ht="18.600000000000001" customHeight="1" x14ac:dyDescent="0.2">
      <c r="BH363" s="10"/>
      <c r="BI363" s="10"/>
      <c r="BJ363" s="10"/>
      <c r="BK363" s="10"/>
      <c r="BL363" s="10"/>
      <c r="BM363" s="10"/>
      <c r="BN363" s="10"/>
      <c r="BO363" s="10"/>
      <c r="BP363" s="10"/>
      <c r="BQ363" s="10"/>
      <c r="BR363" s="10"/>
      <c r="BS363" s="10"/>
      <c r="BT363" s="10"/>
      <c r="BU363" s="10"/>
      <c r="BV363" s="10"/>
      <c r="BW363" s="10"/>
      <c r="BX363" s="10"/>
      <c r="BY363" s="10"/>
      <c r="BZ363" s="10"/>
    </row>
    <row r="364" spans="60:78" ht="18.600000000000001" customHeight="1" x14ac:dyDescent="0.2">
      <c r="BH364" s="10"/>
      <c r="BI364" s="10"/>
      <c r="BJ364" s="10"/>
      <c r="BK364" s="10"/>
      <c r="BL364" s="10"/>
      <c r="BM364" s="10"/>
      <c r="BN364" s="10"/>
      <c r="BO364" s="10"/>
      <c r="BP364" s="10"/>
      <c r="BQ364" s="10"/>
      <c r="BR364" s="10"/>
      <c r="BS364" s="10"/>
      <c r="BT364" s="10"/>
      <c r="BU364" s="10"/>
      <c r="BV364" s="10"/>
      <c r="BW364" s="10"/>
      <c r="BX364" s="10"/>
      <c r="BY364" s="10"/>
      <c r="BZ364" s="10"/>
    </row>
    <row r="365" spans="60:78" ht="18.600000000000001" customHeight="1" x14ac:dyDescent="0.2">
      <c r="BH365" s="10"/>
      <c r="BI365" s="10"/>
      <c r="BJ365" s="10"/>
      <c r="BK365" s="10"/>
      <c r="BL365" s="10"/>
      <c r="BM365" s="10"/>
      <c r="BN365" s="10"/>
      <c r="BO365" s="10"/>
      <c r="BP365" s="10"/>
      <c r="BQ365" s="10"/>
      <c r="BR365" s="10"/>
      <c r="BS365" s="10"/>
      <c r="BT365" s="10"/>
      <c r="BU365" s="10"/>
      <c r="BV365" s="10"/>
      <c r="BW365" s="10"/>
      <c r="BX365" s="10"/>
      <c r="BY365" s="10"/>
      <c r="BZ365" s="10"/>
    </row>
    <row r="366" spans="60:78" ht="18.600000000000001" customHeight="1" x14ac:dyDescent="0.2">
      <c r="BH366" s="10"/>
      <c r="BI366" s="10"/>
      <c r="BJ366" s="10"/>
      <c r="BK366" s="10"/>
      <c r="BL366" s="10"/>
      <c r="BM366" s="10"/>
      <c r="BN366" s="10"/>
      <c r="BO366" s="10"/>
      <c r="BP366" s="10"/>
      <c r="BQ366" s="10"/>
      <c r="BR366" s="10"/>
      <c r="BS366" s="10"/>
      <c r="BT366" s="10"/>
      <c r="BU366" s="10"/>
      <c r="BV366" s="10"/>
      <c r="BW366" s="10"/>
      <c r="BX366" s="10"/>
      <c r="BY366" s="10"/>
      <c r="BZ366" s="10"/>
    </row>
    <row r="367" spans="60:78" ht="18.600000000000001" customHeight="1" x14ac:dyDescent="0.2">
      <c r="BH367" s="10"/>
      <c r="BI367" s="10"/>
      <c r="BJ367" s="10"/>
      <c r="BK367" s="10"/>
      <c r="BL367" s="10"/>
      <c r="BM367" s="10"/>
      <c r="BN367" s="10"/>
      <c r="BO367" s="10"/>
      <c r="BP367" s="10"/>
      <c r="BQ367" s="10"/>
      <c r="BR367" s="10"/>
      <c r="BS367" s="10"/>
      <c r="BT367" s="10"/>
      <c r="BU367" s="10"/>
      <c r="BV367" s="10"/>
      <c r="BW367" s="10"/>
      <c r="BX367" s="10"/>
      <c r="BY367" s="10"/>
      <c r="BZ367" s="10"/>
    </row>
    <row r="368" spans="60:78" ht="18.600000000000001" customHeight="1" x14ac:dyDescent="0.2">
      <c r="BH368" s="10"/>
      <c r="BI368" s="10"/>
      <c r="BJ368" s="10"/>
      <c r="BK368" s="10"/>
      <c r="BL368" s="10"/>
      <c r="BM368" s="10"/>
      <c r="BN368" s="10"/>
      <c r="BO368" s="10"/>
      <c r="BP368" s="10"/>
      <c r="BQ368" s="10"/>
      <c r="BR368" s="10"/>
      <c r="BS368" s="10"/>
      <c r="BT368" s="10"/>
      <c r="BU368" s="10"/>
      <c r="BV368" s="10"/>
      <c r="BW368" s="10"/>
      <c r="BX368" s="10"/>
      <c r="BY368" s="10"/>
      <c r="BZ368" s="10"/>
    </row>
    <row r="369" spans="60:78" ht="18.600000000000001" customHeight="1" x14ac:dyDescent="0.2">
      <c r="BH369" s="10"/>
      <c r="BI369" s="10"/>
      <c r="BJ369" s="10"/>
      <c r="BK369" s="10"/>
      <c r="BL369" s="10"/>
      <c r="BM369" s="10"/>
      <c r="BN369" s="10"/>
      <c r="BO369" s="10"/>
      <c r="BP369" s="10"/>
      <c r="BQ369" s="10"/>
      <c r="BR369" s="10"/>
      <c r="BS369" s="10"/>
      <c r="BT369" s="10"/>
      <c r="BU369" s="10"/>
      <c r="BV369" s="10"/>
      <c r="BW369" s="10"/>
      <c r="BX369" s="10"/>
      <c r="BY369" s="10"/>
      <c r="BZ369" s="10"/>
    </row>
    <row r="370" spans="60:78" ht="18.600000000000001" customHeight="1" x14ac:dyDescent="0.2">
      <c r="BH370" s="10"/>
      <c r="BI370" s="10"/>
      <c r="BJ370" s="10"/>
      <c r="BK370" s="10"/>
      <c r="BL370" s="10"/>
      <c r="BM370" s="10"/>
      <c r="BN370" s="10"/>
      <c r="BO370" s="10"/>
      <c r="BP370" s="10"/>
      <c r="BQ370" s="10"/>
      <c r="BR370" s="10"/>
      <c r="BS370" s="10"/>
      <c r="BT370" s="10"/>
      <c r="BU370" s="10"/>
      <c r="BV370" s="10"/>
      <c r="BW370" s="10"/>
      <c r="BX370" s="10"/>
      <c r="BY370" s="10"/>
      <c r="BZ370" s="10"/>
    </row>
    <row r="371" spans="60:78" ht="18.600000000000001" customHeight="1" x14ac:dyDescent="0.2">
      <c r="BH371" s="10"/>
      <c r="BI371" s="10"/>
      <c r="BJ371" s="10"/>
      <c r="BK371" s="10"/>
      <c r="BL371" s="10"/>
      <c r="BM371" s="10"/>
      <c r="BN371" s="10"/>
      <c r="BO371" s="10"/>
      <c r="BP371" s="10"/>
      <c r="BQ371" s="10"/>
      <c r="BR371" s="10"/>
      <c r="BS371" s="10"/>
      <c r="BT371" s="10"/>
      <c r="BU371" s="10"/>
      <c r="BV371" s="10"/>
      <c r="BW371" s="10"/>
      <c r="BX371" s="10"/>
      <c r="BY371" s="10"/>
      <c r="BZ371" s="10"/>
    </row>
    <row r="372" spans="60:78" ht="18.600000000000001" customHeight="1" x14ac:dyDescent="0.2">
      <c r="BH372" s="10"/>
      <c r="BI372" s="10"/>
      <c r="BJ372" s="10"/>
      <c r="BK372" s="10"/>
      <c r="BL372" s="10"/>
      <c r="BM372" s="10"/>
      <c r="BN372" s="10"/>
      <c r="BO372" s="10"/>
      <c r="BP372" s="10"/>
      <c r="BQ372" s="10"/>
      <c r="BR372" s="10"/>
      <c r="BS372" s="10"/>
      <c r="BT372" s="10"/>
      <c r="BU372" s="10"/>
      <c r="BV372" s="10"/>
      <c r="BW372" s="10"/>
      <c r="BX372" s="10"/>
      <c r="BY372" s="10"/>
      <c r="BZ372" s="10"/>
    </row>
    <row r="373" spans="60:78" ht="18.600000000000001" customHeight="1" x14ac:dyDescent="0.2">
      <c r="BH373" s="10"/>
      <c r="BI373" s="10"/>
      <c r="BJ373" s="10"/>
      <c r="BK373" s="10"/>
      <c r="BL373" s="10"/>
      <c r="BM373" s="10"/>
      <c r="BN373" s="10"/>
      <c r="BO373" s="10"/>
      <c r="BP373" s="10"/>
      <c r="BQ373" s="10"/>
      <c r="BR373" s="10"/>
      <c r="BS373" s="10"/>
      <c r="BT373" s="10"/>
      <c r="BU373" s="10"/>
      <c r="BV373" s="10"/>
      <c r="BW373" s="10"/>
      <c r="BX373" s="10"/>
      <c r="BY373" s="10"/>
      <c r="BZ373" s="10"/>
    </row>
    <row r="374" spans="60:78" ht="18.600000000000001" customHeight="1" x14ac:dyDescent="0.2">
      <c r="BH374" s="10"/>
      <c r="BI374" s="10"/>
      <c r="BJ374" s="10"/>
      <c r="BK374" s="10"/>
      <c r="BL374" s="10"/>
      <c r="BM374" s="10"/>
      <c r="BN374" s="10"/>
      <c r="BO374" s="10"/>
      <c r="BP374" s="10"/>
      <c r="BQ374" s="10"/>
      <c r="BR374" s="10"/>
      <c r="BS374" s="10"/>
      <c r="BT374" s="10"/>
      <c r="BU374" s="10"/>
      <c r="BV374" s="10"/>
      <c r="BW374" s="10"/>
      <c r="BX374" s="10"/>
      <c r="BY374" s="10"/>
      <c r="BZ374" s="10"/>
    </row>
    <row r="375" spans="60:78" ht="18.600000000000001" customHeight="1" x14ac:dyDescent="0.2">
      <c r="BH375" s="10"/>
      <c r="BI375" s="10"/>
      <c r="BJ375" s="10"/>
      <c r="BK375" s="10"/>
      <c r="BL375" s="10"/>
      <c r="BM375" s="10"/>
      <c r="BN375" s="10"/>
      <c r="BO375" s="10"/>
      <c r="BP375" s="10"/>
      <c r="BQ375" s="10"/>
      <c r="BR375" s="10"/>
      <c r="BS375" s="10"/>
      <c r="BT375" s="10"/>
      <c r="BU375" s="10"/>
      <c r="BV375" s="10"/>
      <c r="BW375" s="10"/>
      <c r="BX375" s="10"/>
      <c r="BY375" s="10"/>
      <c r="BZ375" s="10"/>
    </row>
    <row r="376" spans="60:78" ht="18.600000000000001" customHeight="1" x14ac:dyDescent="0.2">
      <c r="BH376" s="10"/>
      <c r="BI376" s="10"/>
      <c r="BJ376" s="10"/>
      <c r="BK376" s="10"/>
      <c r="BL376" s="10"/>
      <c r="BM376" s="10"/>
      <c r="BN376" s="10"/>
      <c r="BO376" s="10"/>
      <c r="BP376" s="10"/>
      <c r="BQ376" s="10"/>
      <c r="BR376" s="10"/>
      <c r="BS376" s="10"/>
      <c r="BT376" s="10"/>
      <c r="BU376" s="10"/>
      <c r="BV376" s="10"/>
      <c r="BW376" s="10"/>
      <c r="BX376" s="10"/>
      <c r="BY376" s="10"/>
      <c r="BZ376" s="10"/>
    </row>
    <row r="377" spans="60:78" ht="18.600000000000001" customHeight="1" x14ac:dyDescent="0.2">
      <c r="BH377" s="10"/>
      <c r="BI377" s="10"/>
      <c r="BJ377" s="10"/>
      <c r="BK377" s="10"/>
      <c r="BL377" s="10"/>
      <c r="BM377" s="10"/>
      <c r="BN377" s="10"/>
      <c r="BO377" s="10"/>
      <c r="BP377" s="10"/>
      <c r="BQ377" s="10"/>
      <c r="BR377" s="10"/>
      <c r="BS377" s="10"/>
      <c r="BT377" s="10"/>
      <c r="BU377" s="10"/>
      <c r="BV377" s="10"/>
      <c r="BW377" s="10"/>
      <c r="BX377" s="10"/>
      <c r="BY377" s="10"/>
      <c r="BZ377" s="10"/>
    </row>
    <row r="378" spans="60:78" ht="18.600000000000001" customHeight="1" x14ac:dyDescent="0.2">
      <c r="BH378" s="10"/>
      <c r="BI378" s="10"/>
      <c r="BJ378" s="10"/>
      <c r="BK378" s="10"/>
      <c r="BL378" s="10"/>
      <c r="BM378" s="10"/>
      <c r="BN378" s="10"/>
      <c r="BO378" s="10"/>
      <c r="BP378" s="10"/>
      <c r="BQ378" s="10"/>
      <c r="BR378" s="10"/>
      <c r="BS378" s="10"/>
      <c r="BT378" s="10"/>
      <c r="BU378" s="10"/>
      <c r="BV378" s="10"/>
      <c r="BW378" s="10"/>
      <c r="BX378" s="10"/>
      <c r="BY378" s="10"/>
      <c r="BZ378" s="10"/>
    </row>
    <row r="379" spans="60:78" ht="18.600000000000001" customHeight="1" x14ac:dyDescent="0.2">
      <c r="BH379" s="10"/>
      <c r="BI379" s="10"/>
      <c r="BJ379" s="10"/>
      <c r="BK379" s="10"/>
      <c r="BL379" s="10"/>
      <c r="BM379" s="10"/>
      <c r="BN379" s="10"/>
      <c r="BO379" s="10"/>
      <c r="BP379" s="10"/>
      <c r="BQ379" s="10"/>
      <c r="BR379" s="10"/>
      <c r="BS379" s="10"/>
      <c r="BT379" s="10"/>
      <c r="BU379" s="10"/>
      <c r="BV379" s="10"/>
      <c r="BW379" s="10"/>
      <c r="BX379" s="10"/>
      <c r="BY379" s="10"/>
      <c r="BZ379" s="10"/>
    </row>
    <row r="380" spans="60:78" ht="18.600000000000001" customHeight="1" x14ac:dyDescent="0.2">
      <c r="BH380" s="10"/>
      <c r="BI380" s="10"/>
      <c r="BJ380" s="10"/>
      <c r="BK380" s="10"/>
      <c r="BL380" s="10"/>
      <c r="BM380" s="10"/>
      <c r="BN380" s="10"/>
      <c r="BO380" s="10"/>
      <c r="BP380" s="10"/>
      <c r="BQ380" s="10"/>
      <c r="BR380" s="10"/>
      <c r="BS380" s="10"/>
      <c r="BT380" s="10"/>
      <c r="BU380" s="10"/>
      <c r="BV380" s="10"/>
      <c r="BW380" s="10"/>
      <c r="BX380" s="10"/>
      <c r="BY380" s="10"/>
      <c r="BZ380" s="10"/>
    </row>
    <row r="381" spans="60:78" ht="18.600000000000001" customHeight="1" x14ac:dyDescent="0.2">
      <c r="BH381" s="10"/>
      <c r="BI381" s="10"/>
      <c r="BJ381" s="10"/>
      <c r="BK381" s="10"/>
      <c r="BL381" s="10"/>
      <c r="BM381" s="10"/>
      <c r="BN381" s="10"/>
      <c r="BO381" s="10"/>
      <c r="BP381" s="10"/>
      <c r="BQ381" s="10"/>
      <c r="BR381" s="10"/>
      <c r="BS381" s="10"/>
      <c r="BT381" s="10"/>
      <c r="BU381" s="10"/>
      <c r="BV381" s="10"/>
      <c r="BW381" s="10"/>
      <c r="BX381" s="10"/>
      <c r="BY381" s="10"/>
      <c r="BZ381" s="10"/>
    </row>
    <row r="382" spans="60:78" ht="18.600000000000001" customHeight="1" x14ac:dyDescent="0.2">
      <c r="BH382" s="10"/>
      <c r="BI382" s="10"/>
      <c r="BJ382" s="10"/>
      <c r="BK382" s="10"/>
      <c r="BL382" s="10"/>
      <c r="BM382" s="10"/>
      <c r="BN382" s="10"/>
      <c r="BO382" s="10"/>
      <c r="BP382" s="10"/>
      <c r="BQ382" s="10"/>
      <c r="BR382" s="10"/>
      <c r="BS382" s="10"/>
      <c r="BT382" s="10"/>
      <c r="BU382" s="10"/>
      <c r="BV382" s="10"/>
      <c r="BW382" s="10"/>
      <c r="BX382" s="10"/>
      <c r="BY382" s="10"/>
      <c r="BZ382" s="10"/>
    </row>
    <row r="383" spans="60:78" ht="18.600000000000001" customHeight="1" x14ac:dyDescent="0.2">
      <c r="BH383" s="10"/>
      <c r="BI383" s="10"/>
      <c r="BJ383" s="10"/>
      <c r="BK383" s="10"/>
      <c r="BL383" s="10"/>
      <c r="BM383" s="10"/>
      <c r="BN383" s="10"/>
      <c r="BO383" s="10"/>
      <c r="BP383" s="10"/>
      <c r="BQ383" s="10"/>
      <c r="BR383" s="10"/>
      <c r="BS383" s="10"/>
      <c r="BT383" s="10"/>
      <c r="BU383" s="10"/>
      <c r="BV383" s="10"/>
      <c r="BW383" s="10"/>
      <c r="BX383" s="10"/>
      <c r="BY383" s="10"/>
      <c r="BZ383" s="10"/>
    </row>
    <row r="384" spans="60:78" ht="18.600000000000001" customHeight="1" x14ac:dyDescent="0.2">
      <c r="BH384" s="10"/>
      <c r="BI384" s="10"/>
      <c r="BJ384" s="10"/>
      <c r="BK384" s="10"/>
      <c r="BL384" s="10"/>
      <c r="BM384" s="10"/>
      <c r="BN384" s="10"/>
      <c r="BO384" s="10"/>
      <c r="BP384" s="10"/>
      <c r="BQ384" s="10"/>
      <c r="BR384" s="10"/>
      <c r="BS384" s="10"/>
      <c r="BT384" s="10"/>
      <c r="BU384" s="10"/>
      <c r="BV384" s="10"/>
      <c r="BW384" s="10"/>
      <c r="BX384" s="10"/>
      <c r="BY384" s="10"/>
      <c r="BZ384" s="10"/>
    </row>
    <row r="385" spans="60:78" ht="18.600000000000001" customHeight="1" x14ac:dyDescent="0.2">
      <c r="BH385" s="10"/>
      <c r="BI385" s="10"/>
      <c r="BJ385" s="10"/>
      <c r="BK385" s="10"/>
      <c r="BL385" s="10"/>
      <c r="BM385" s="10"/>
      <c r="BN385" s="10"/>
      <c r="BO385" s="10"/>
      <c r="BP385" s="10"/>
      <c r="BQ385" s="10"/>
      <c r="BR385" s="10"/>
      <c r="BS385" s="10"/>
      <c r="BT385" s="10"/>
      <c r="BU385" s="10"/>
      <c r="BV385" s="10"/>
      <c r="BW385" s="10"/>
      <c r="BX385" s="10"/>
      <c r="BY385" s="10"/>
      <c r="BZ385" s="10"/>
    </row>
    <row r="386" spans="60:78" ht="18.600000000000001" customHeight="1" x14ac:dyDescent="0.2">
      <c r="BH386" s="10"/>
      <c r="BI386" s="10"/>
      <c r="BJ386" s="10"/>
      <c r="BK386" s="10"/>
      <c r="BL386" s="10"/>
      <c r="BM386" s="10"/>
      <c r="BN386" s="10"/>
      <c r="BO386" s="10"/>
      <c r="BP386" s="10"/>
      <c r="BQ386" s="10"/>
      <c r="BR386" s="10"/>
      <c r="BS386" s="10"/>
      <c r="BT386" s="10"/>
      <c r="BU386" s="10"/>
      <c r="BV386" s="10"/>
      <c r="BW386" s="10"/>
      <c r="BX386" s="10"/>
      <c r="BY386" s="10"/>
      <c r="BZ386" s="10"/>
    </row>
    <row r="387" spans="60:78" ht="18.600000000000001" customHeight="1" x14ac:dyDescent="0.2">
      <c r="BH387" s="10"/>
      <c r="BI387" s="10"/>
      <c r="BJ387" s="10"/>
      <c r="BK387" s="10"/>
      <c r="BL387" s="10"/>
      <c r="BM387" s="10"/>
      <c r="BN387" s="10"/>
      <c r="BO387" s="10"/>
      <c r="BP387" s="10"/>
      <c r="BQ387" s="10"/>
      <c r="BR387" s="10"/>
      <c r="BS387" s="10"/>
      <c r="BT387" s="10"/>
      <c r="BU387" s="10"/>
      <c r="BV387" s="10"/>
      <c r="BW387" s="10"/>
      <c r="BX387" s="10"/>
      <c r="BY387" s="10"/>
      <c r="BZ387" s="10"/>
    </row>
    <row r="388" spans="60:78" ht="18.600000000000001" customHeight="1" x14ac:dyDescent="0.2">
      <c r="BH388" s="10"/>
      <c r="BI388" s="10"/>
      <c r="BJ388" s="10"/>
      <c r="BK388" s="10"/>
      <c r="BL388" s="10"/>
      <c r="BM388" s="10"/>
      <c r="BN388" s="10"/>
      <c r="BO388" s="10"/>
      <c r="BP388" s="10"/>
      <c r="BQ388" s="10"/>
      <c r="BR388" s="10"/>
      <c r="BS388" s="10"/>
      <c r="BT388" s="10"/>
      <c r="BU388" s="10"/>
      <c r="BV388" s="10"/>
      <c r="BW388" s="10"/>
      <c r="BX388" s="10"/>
      <c r="BY388" s="10"/>
      <c r="BZ388" s="10"/>
    </row>
    <row r="389" spans="60:78" ht="18.600000000000001" customHeight="1" x14ac:dyDescent="0.2">
      <c r="BH389" s="10"/>
      <c r="BI389" s="10"/>
      <c r="BJ389" s="10"/>
      <c r="BK389" s="10"/>
      <c r="BL389" s="10"/>
      <c r="BM389" s="10"/>
      <c r="BN389" s="10"/>
      <c r="BO389" s="10"/>
      <c r="BP389" s="10"/>
      <c r="BQ389" s="10"/>
      <c r="BR389" s="10"/>
      <c r="BS389" s="10"/>
      <c r="BT389" s="10"/>
      <c r="BU389" s="10"/>
      <c r="BV389" s="10"/>
      <c r="BW389" s="10"/>
      <c r="BX389" s="10"/>
      <c r="BY389" s="10"/>
      <c r="BZ389" s="10"/>
    </row>
    <row r="390" spans="60:78" ht="18.600000000000001" customHeight="1" x14ac:dyDescent="0.2">
      <c r="BH390" s="10"/>
      <c r="BI390" s="10"/>
      <c r="BJ390" s="10"/>
      <c r="BK390" s="10"/>
      <c r="BL390" s="10"/>
      <c r="BM390" s="10"/>
      <c r="BN390" s="10"/>
      <c r="BO390" s="10"/>
      <c r="BP390" s="10"/>
      <c r="BQ390" s="10"/>
      <c r="BR390" s="10"/>
      <c r="BS390" s="10"/>
      <c r="BT390" s="10"/>
      <c r="BU390" s="10"/>
      <c r="BV390" s="10"/>
      <c r="BW390" s="10"/>
      <c r="BX390" s="10"/>
      <c r="BY390" s="10"/>
      <c r="BZ390" s="10"/>
    </row>
    <row r="391" spans="60:78" ht="18.600000000000001" customHeight="1" x14ac:dyDescent="0.2">
      <c r="BH391" s="10"/>
      <c r="BI391" s="10"/>
      <c r="BJ391" s="10"/>
      <c r="BK391" s="10"/>
      <c r="BL391" s="10"/>
      <c r="BM391" s="10"/>
      <c r="BN391" s="10"/>
      <c r="BO391" s="10"/>
      <c r="BP391" s="10"/>
      <c r="BQ391" s="10"/>
      <c r="BR391" s="10"/>
      <c r="BS391" s="10"/>
      <c r="BT391" s="10"/>
      <c r="BU391" s="10"/>
      <c r="BV391" s="10"/>
      <c r="BW391" s="10"/>
      <c r="BX391" s="10"/>
      <c r="BY391" s="10"/>
      <c r="BZ391" s="10"/>
    </row>
    <row r="392" spans="60:78" ht="18.600000000000001" customHeight="1" x14ac:dyDescent="0.2">
      <c r="BH392" s="10"/>
      <c r="BI392" s="10"/>
      <c r="BJ392" s="10"/>
      <c r="BK392" s="10"/>
      <c r="BL392" s="10"/>
      <c r="BM392" s="10"/>
      <c r="BN392" s="10"/>
      <c r="BO392" s="10"/>
      <c r="BP392" s="10"/>
      <c r="BQ392" s="10"/>
      <c r="BR392" s="10"/>
      <c r="BS392" s="10"/>
      <c r="BT392" s="10"/>
      <c r="BU392" s="10"/>
      <c r="BV392" s="10"/>
      <c r="BW392" s="10"/>
      <c r="BX392" s="10"/>
      <c r="BY392" s="10"/>
      <c r="BZ392" s="10"/>
    </row>
    <row r="393" spans="60:78" ht="18.600000000000001" customHeight="1" x14ac:dyDescent="0.2">
      <c r="BH393" s="10"/>
      <c r="BI393" s="10"/>
      <c r="BJ393" s="10"/>
      <c r="BK393" s="10"/>
      <c r="BL393" s="10"/>
      <c r="BM393" s="10"/>
      <c r="BN393" s="10"/>
      <c r="BO393" s="10"/>
      <c r="BP393" s="10"/>
      <c r="BQ393" s="10"/>
      <c r="BR393" s="10"/>
      <c r="BS393" s="10"/>
      <c r="BT393" s="10"/>
      <c r="BU393" s="10"/>
      <c r="BV393" s="10"/>
      <c r="BW393" s="10"/>
      <c r="BX393" s="10"/>
      <c r="BY393" s="10"/>
      <c r="BZ393" s="10"/>
    </row>
    <row r="394" spans="60:78" ht="18.600000000000001" customHeight="1" x14ac:dyDescent="0.2">
      <c r="BH394" s="10"/>
      <c r="BI394" s="10"/>
      <c r="BJ394" s="10"/>
      <c r="BK394" s="10"/>
      <c r="BL394" s="10"/>
      <c r="BM394" s="10"/>
      <c r="BN394" s="10"/>
      <c r="BO394" s="10"/>
      <c r="BP394" s="10"/>
      <c r="BQ394" s="10"/>
      <c r="BR394" s="10"/>
      <c r="BS394" s="10"/>
      <c r="BT394" s="10"/>
      <c r="BU394" s="10"/>
      <c r="BV394" s="10"/>
      <c r="BW394" s="10"/>
      <c r="BX394" s="10"/>
      <c r="BY394" s="10"/>
      <c r="BZ394" s="10"/>
    </row>
    <row r="395" spans="60:78" ht="18.600000000000001" customHeight="1" x14ac:dyDescent="0.2">
      <c r="BH395" s="10"/>
      <c r="BI395" s="10"/>
      <c r="BJ395" s="10"/>
      <c r="BK395" s="10"/>
      <c r="BL395" s="10"/>
      <c r="BM395" s="10"/>
      <c r="BN395" s="10"/>
      <c r="BO395" s="10"/>
      <c r="BP395" s="10"/>
      <c r="BQ395" s="10"/>
      <c r="BR395" s="10"/>
      <c r="BS395" s="10"/>
      <c r="BT395" s="10"/>
      <c r="BU395" s="10"/>
      <c r="BV395" s="10"/>
      <c r="BW395" s="10"/>
      <c r="BX395" s="10"/>
      <c r="BY395" s="10"/>
      <c r="BZ395" s="10"/>
    </row>
    <row r="396" spans="60:78" ht="18.600000000000001" customHeight="1" x14ac:dyDescent="0.2">
      <c r="BH396" s="10"/>
      <c r="BI396" s="10"/>
      <c r="BJ396" s="10"/>
      <c r="BK396" s="10"/>
      <c r="BL396" s="10"/>
      <c r="BM396" s="10"/>
      <c r="BN396" s="10"/>
      <c r="BO396" s="10"/>
      <c r="BP396" s="10"/>
      <c r="BQ396" s="10"/>
      <c r="BR396" s="10"/>
      <c r="BS396" s="10"/>
      <c r="BT396" s="10"/>
      <c r="BU396" s="10"/>
      <c r="BV396" s="10"/>
      <c r="BW396" s="10"/>
      <c r="BX396" s="10"/>
      <c r="BY396" s="10"/>
      <c r="BZ396" s="10"/>
    </row>
    <row r="397" spans="60:78" ht="18.600000000000001" customHeight="1" x14ac:dyDescent="0.2">
      <c r="BH397" s="10"/>
      <c r="BI397" s="10"/>
      <c r="BJ397" s="10"/>
      <c r="BK397" s="10"/>
      <c r="BL397" s="10"/>
      <c r="BM397" s="10"/>
      <c r="BN397" s="10"/>
      <c r="BO397" s="10"/>
      <c r="BP397" s="10"/>
      <c r="BQ397" s="10"/>
      <c r="BR397" s="10"/>
      <c r="BS397" s="10"/>
      <c r="BT397" s="10"/>
      <c r="BU397" s="10"/>
      <c r="BV397" s="10"/>
      <c r="BW397" s="10"/>
      <c r="BX397" s="10"/>
      <c r="BY397" s="10"/>
      <c r="BZ397" s="10"/>
    </row>
    <row r="398" spans="60:78" ht="18.600000000000001" customHeight="1" x14ac:dyDescent="0.2">
      <c r="BH398" s="10"/>
      <c r="BI398" s="10"/>
      <c r="BJ398" s="10"/>
      <c r="BK398" s="10"/>
      <c r="BL398" s="10"/>
      <c r="BM398" s="10"/>
      <c r="BN398" s="10"/>
      <c r="BO398" s="10"/>
      <c r="BP398" s="10"/>
      <c r="BQ398" s="10"/>
      <c r="BR398" s="10"/>
      <c r="BS398" s="10"/>
      <c r="BT398" s="10"/>
      <c r="BU398" s="10"/>
      <c r="BV398" s="10"/>
      <c r="BW398" s="10"/>
      <c r="BX398" s="10"/>
      <c r="BY398" s="10"/>
      <c r="BZ398" s="10"/>
    </row>
    <row r="399" spans="60:78" ht="18.600000000000001" customHeight="1" x14ac:dyDescent="0.2">
      <c r="BH399" s="10"/>
      <c r="BI399" s="10"/>
      <c r="BJ399" s="10"/>
      <c r="BK399" s="10"/>
      <c r="BL399" s="10"/>
      <c r="BM399" s="10"/>
      <c r="BN399" s="10"/>
      <c r="BO399" s="10"/>
      <c r="BP399" s="10"/>
      <c r="BQ399" s="10"/>
      <c r="BR399" s="10"/>
      <c r="BS399" s="10"/>
      <c r="BT399" s="10"/>
      <c r="BU399" s="10"/>
      <c r="BV399" s="10"/>
      <c r="BW399" s="10"/>
      <c r="BX399" s="10"/>
      <c r="BY399" s="10"/>
      <c r="BZ399" s="10"/>
    </row>
    <row r="400" spans="60:78" ht="18.600000000000001" customHeight="1" x14ac:dyDescent="0.2">
      <c r="BH400" s="10"/>
      <c r="BI400" s="10"/>
      <c r="BJ400" s="10"/>
      <c r="BK400" s="10"/>
      <c r="BL400" s="10"/>
      <c r="BM400" s="10"/>
      <c r="BN400" s="10"/>
      <c r="BO400" s="10"/>
      <c r="BP400" s="10"/>
      <c r="BQ400" s="10"/>
      <c r="BR400" s="10"/>
      <c r="BS400" s="10"/>
      <c r="BT400" s="10"/>
      <c r="BU400" s="10"/>
      <c r="BV400" s="10"/>
      <c r="BW400" s="10"/>
      <c r="BX400" s="10"/>
      <c r="BY400" s="10"/>
      <c r="BZ400" s="10"/>
    </row>
    <row r="401" spans="60:78" ht="18.600000000000001" customHeight="1" x14ac:dyDescent="0.2">
      <c r="BH401" s="10"/>
      <c r="BI401" s="10"/>
      <c r="BJ401" s="10"/>
      <c r="BK401" s="10"/>
      <c r="BL401" s="10"/>
      <c r="BM401" s="10"/>
      <c r="BN401" s="10"/>
      <c r="BO401" s="10"/>
      <c r="BP401" s="10"/>
      <c r="BQ401" s="10"/>
      <c r="BR401" s="10"/>
      <c r="BS401" s="10"/>
      <c r="BT401" s="10"/>
      <c r="BU401" s="10"/>
      <c r="BV401" s="10"/>
      <c r="BW401" s="10"/>
      <c r="BX401" s="10"/>
      <c r="BY401" s="10"/>
      <c r="BZ401" s="10"/>
    </row>
    <row r="402" spans="60:78" ht="18.600000000000001" customHeight="1" x14ac:dyDescent="0.2">
      <c r="BH402" s="10"/>
      <c r="BI402" s="10"/>
      <c r="BJ402" s="10"/>
      <c r="BK402" s="10"/>
      <c r="BL402" s="10"/>
      <c r="BM402" s="10"/>
      <c r="BN402" s="10"/>
      <c r="BO402" s="10"/>
      <c r="BP402" s="10"/>
      <c r="BQ402" s="10"/>
      <c r="BR402" s="10"/>
      <c r="BS402" s="10"/>
      <c r="BT402" s="10"/>
      <c r="BU402" s="10"/>
      <c r="BV402" s="10"/>
      <c r="BW402" s="10"/>
      <c r="BX402" s="10"/>
      <c r="BY402" s="10"/>
      <c r="BZ402" s="10"/>
    </row>
    <row r="403" spans="60:78" ht="18.600000000000001" customHeight="1" x14ac:dyDescent="0.2">
      <c r="BH403" s="10"/>
      <c r="BI403" s="10"/>
      <c r="BJ403" s="10"/>
      <c r="BK403" s="10"/>
      <c r="BL403" s="10"/>
      <c r="BM403" s="10"/>
      <c r="BN403" s="10"/>
      <c r="BO403" s="10"/>
      <c r="BP403" s="10"/>
      <c r="BQ403" s="10"/>
      <c r="BR403" s="10"/>
      <c r="BS403" s="10"/>
      <c r="BT403" s="10"/>
      <c r="BU403" s="10"/>
      <c r="BV403" s="10"/>
      <c r="BW403" s="10"/>
      <c r="BX403" s="10"/>
      <c r="BY403" s="10"/>
      <c r="BZ403" s="10"/>
    </row>
    <row r="404" spans="60:78" ht="18.600000000000001" customHeight="1" x14ac:dyDescent="0.2">
      <c r="BH404" s="10"/>
      <c r="BI404" s="10"/>
      <c r="BJ404" s="10"/>
      <c r="BK404" s="10"/>
      <c r="BL404" s="10"/>
      <c r="BM404" s="10"/>
      <c r="BN404" s="10"/>
      <c r="BO404" s="10"/>
      <c r="BP404" s="10"/>
      <c r="BQ404" s="10"/>
      <c r="BR404" s="10"/>
      <c r="BS404" s="10"/>
      <c r="BT404" s="10"/>
      <c r="BU404" s="10"/>
      <c r="BV404" s="10"/>
      <c r="BW404" s="10"/>
      <c r="BX404" s="10"/>
      <c r="BY404" s="10"/>
      <c r="BZ404" s="10"/>
    </row>
    <row r="405" spans="60:78" ht="18.600000000000001" customHeight="1" x14ac:dyDescent="0.2">
      <c r="BH405" s="10"/>
      <c r="BI405" s="10"/>
      <c r="BJ405" s="10"/>
      <c r="BK405" s="10"/>
      <c r="BL405" s="10"/>
      <c r="BM405" s="10"/>
      <c r="BN405" s="10"/>
      <c r="BO405" s="10"/>
      <c r="BP405" s="10"/>
      <c r="BQ405" s="10"/>
      <c r="BR405" s="10"/>
      <c r="BS405" s="10"/>
      <c r="BT405" s="10"/>
      <c r="BU405" s="10"/>
      <c r="BV405" s="10"/>
      <c r="BW405" s="10"/>
      <c r="BX405" s="10"/>
      <c r="BY405" s="10"/>
      <c r="BZ405" s="10"/>
    </row>
    <row r="406" spans="60:78" ht="18.600000000000001" customHeight="1" x14ac:dyDescent="0.2">
      <c r="BH406" s="10"/>
      <c r="BI406" s="10"/>
      <c r="BJ406" s="10"/>
      <c r="BK406" s="10"/>
      <c r="BL406" s="10"/>
      <c r="BM406" s="10"/>
      <c r="BN406" s="10"/>
      <c r="BO406" s="10"/>
      <c r="BP406" s="10"/>
      <c r="BQ406" s="10"/>
      <c r="BR406" s="10"/>
      <c r="BS406" s="10"/>
      <c r="BT406" s="10"/>
      <c r="BU406" s="10"/>
      <c r="BV406" s="10"/>
      <c r="BW406" s="10"/>
      <c r="BX406" s="10"/>
      <c r="BY406" s="10"/>
      <c r="BZ406" s="10"/>
    </row>
    <row r="407" spans="60:78" ht="18.600000000000001" customHeight="1" x14ac:dyDescent="0.2">
      <c r="BH407" s="10"/>
      <c r="BI407" s="10"/>
      <c r="BJ407" s="10"/>
      <c r="BK407" s="10"/>
      <c r="BL407" s="10"/>
      <c r="BM407" s="10"/>
      <c r="BN407" s="10"/>
      <c r="BO407" s="10"/>
      <c r="BP407" s="10"/>
      <c r="BQ407" s="10"/>
      <c r="BR407" s="10"/>
      <c r="BS407" s="10"/>
      <c r="BT407" s="10"/>
      <c r="BU407" s="10"/>
      <c r="BV407" s="10"/>
      <c r="BW407" s="10"/>
      <c r="BX407" s="10"/>
      <c r="BY407" s="10"/>
      <c r="BZ407" s="10"/>
    </row>
    <row r="408" spans="60:78" ht="18.600000000000001" customHeight="1" x14ac:dyDescent="0.2">
      <c r="BH408" s="10"/>
      <c r="BI408" s="10"/>
      <c r="BJ408" s="10"/>
      <c r="BK408" s="10"/>
      <c r="BL408" s="10"/>
      <c r="BM408" s="10"/>
      <c r="BN408" s="10"/>
      <c r="BO408" s="10"/>
      <c r="BP408" s="10"/>
      <c r="BQ408" s="10"/>
      <c r="BR408" s="10"/>
      <c r="BS408" s="10"/>
      <c r="BT408" s="10"/>
      <c r="BU408" s="10"/>
      <c r="BV408" s="10"/>
      <c r="BW408" s="10"/>
      <c r="BX408" s="10"/>
      <c r="BY408" s="10"/>
      <c r="BZ408" s="10"/>
    </row>
    <row r="409" spans="60:78" ht="18.600000000000001" customHeight="1" x14ac:dyDescent="0.2">
      <c r="BH409" s="10"/>
      <c r="BI409" s="10"/>
      <c r="BJ409" s="10"/>
      <c r="BK409" s="10"/>
      <c r="BL409" s="10"/>
      <c r="BM409" s="10"/>
      <c r="BN409" s="10"/>
      <c r="BO409" s="10"/>
      <c r="BP409" s="10"/>
      <c r="BQ409" s="10"/>
      <c r="BR409" s="10"/>
      <c r="BS409" s="10"/>
      <c r="BT409" s="10"/>
      <c r="BU409" s="10"/>
      <c r="BV409" s="10"/>
      <c r="BW409" s="10"/>
      <c r="BX409" s="10"/>
      <c r="BY409" s="10"/>
      <c r="BZ409" s="10"/>
    </row>
    <row r="410" spans="60:78" ht="18.600000000000001" customHeight="1" x14ac:dyDescent="0.2">
      <c r="BH410" s="10"/>
      <c r="BI410" s="10"/>
      <c r="BJ410" s="10"/>
      <c r="BK410" s="10"/>
      <c r="BL410" s="10"/>
      <c r="BM410" s="10"/>
      <c r="BN410" s="10"/>
      <c r="BO410" s="10"/>
      <c r="BP410" s="10"/>
      <c r="BQ410" s="10"/>
      <c r="BR410" s="10"/>
      <c r="BS410" s="10"/>
      <c r="BT410" s="10"/>
      <c r="BU410" s="10"/>
      <c r="BV410" s="10"/>
      <c r="BW410" s="10"/>
      <c r="BX410" s="10"/>
      <c r="BY410" s="10"/>
      <c r="BZ410" s="10"/>
    </row>
    <row r="411" spans="60:78" ht="18.600000000000001" customHeight="1" x14ac:dyDescent="0.2">
      <c r="BH411" s="10"/>
      <c r="BI411" s="10"/>
      <c r="BJ411" s="10"/>
      <c r="BK411" s="10"/>
      <c r="BL411" s="10"/>
      <c r="BM411" s="10"/>
      <c r="BN411" s="10"/>
      <c r="BO411" s="10"/>
      <c r="BP411" s="10"/>
      <c r="BQ411" s="10"/>
      <c r="BR411" s="10"/>
      <c r="BS411" s="10"/>
      <c r="BT411" s="10"/>
      <c r="BU411" s="10"/>
      <c r="BV411" s="10"/>
      <c r="BW411" s="10"/>
      <c r="BX411" s="10"/>
      <c r="BY411" s="10"/>
      <c r="BZ411" s="10"/>
    </row>
    <row r="412" spans="60:78" ht="18.600000000000001" customHeight="1" x14ac:dyDescent="0.2">
      <c r="BH412" s="10"/>
      <c r="BI412" s="10"/>
      <c r="BJ412" s="10"/>
      <c r="BK412" s="10"/>
      <c r="BL412" s="10"/>
      <c r="BM412" s="10"/>
      <c r="BN412" s="10"/>
      <c r="BO412" s="10"/>
      <c r="BP412" s="10"/>
      <c r="BQ412" s="10"/>
      <c r="BR412" s="10"/>
      <c r="BS412" s="10"/>
      <c r="BT412" s="10"/>
      <c r="BU412" s="10"/>
      <c r="BV412" s="10"/>
      <c r="BW412" s="10"/>
      <c r="BX412" s="10"/>
      <c r="BY412" s="10"/>
      <c r="BZ412" s="10"/>
    </row>
    <row r="413" spans="60:78" ht="18.600000000000001" customHeight="1" x14ac:dyDescent="0.2">
      <c r="BH413" s="10"/>
      <c r="BI413" s="10"/>
      <c r="BJ413" s="10"/>
      <c r="BK413" s="10"/>
      <c r="BL413" s="10"/>
      <c r="BM413" s="10"/>
      <c r="BN413" s="10"/>
      <c r="BO413" s="10"/>
      <c r="BP413" s="10"/>
      <c r="BQ413" s="10"/>
      <c r="BR413" s="10"/>
      <c r="BS413" s="10"/>
      <c r="BT413" s="10"/>
      <c r="BU413" s="10"/>
      <c r="BV413" s="10"/>
      <c r="BW413" s="10"/>
      <c r="BX413" s="10"/>
      <c r="BY413" s="10"/>
      <c r="BZ413" s="10"/>
    </row>
    <row r="414" spans="60:78" ht="18.600000000000001" customHeight="1" x14ac:dyDescent="0.2">
      <c r="BH414" s="10"/>
      <c r="BI414" s="10"/>
      <c r="BJ414" s="10"/>
      <c r="BK414" s="10"/>
      <c r="BL414" s="10"/>
      <c r="BM414" s="10"/>
      <c r="BN414" s="10"/>
      <c r="BO414" s="10"/>
      <c r="BP414" s="10"/>
      <c r="BQ414" s="10"/>
      <c r="BR414" s="10"/>
      <c r="BS414" s="10"/>
      <c r="BT414" s="10"/>
      <c r="BU414" s="10"/>
      <c r="BV414" s="10"/>
      <c r="BW414" s="10"/>
      <c r="BX414" s="10"/>
      <c r="BY414" s="10"/>
      <c r="BZ414" s="10"/>
    </row>
    <row r="415" spans="60:78" ht="18.600000000000001" customHeight="1" x14ac:dyDescent="0.2">
      <c r="BH415" s="10"/>
      <c r="BI415" s="10"/>
      <c r="BJ415" s="10"/>
      <c r="BK415" s="10"/>
      <c r="BL415" s="10"/>
      <c r="BM415" s="10"/>
      <c r="BN415" s="10"/>
      <c r="BO415" s="10"/>
      <c r="BP415" s="10"/>
      <c r="BQ415" s="10"/>
      <c r="BR415" s="10"/>
      <c r="BS415" s="10"/>
      <c r="BT415" s="10"/>
      <c r="BU415" s="10"/>
      <c r="BV415" s="10"/>
      <c r="BW415" s="10"/>
      <c r="BX415" s="10"/>
      <c r="BY415" s="10"/>
      <c r="BZ415" s="10"/>
    </row>
    <row r="416" spans="60:78" ht="18.600000000000001" customHeight="1" x14ac:dyDescent="0.2">
      <c r="BH416" s="10"/>
      <c r="BI416" s="10"/>
      <c r="BJ416" s="10"/>
      <c r="BK416" s="10"/>
      <c r="BL416" s="10"/>
      <c r="BM416" s="10"/>
      <c r="BN416" s="10"/>
      <c r="BO416" s="10"/>
      <c r="BP416" s="10"/>
      <c r="BQ416" s="10"/>
      <c r="BR416" s="10"/>
      <c r="BS416" s="10"/>
      <c r="BT416" s="10"/>
      <c r="BU416" s="10"/>
      <c r="BV416" s="10"/>
      <c r="BW416" s="10"/>
      <c r="BX416" s="10"/>
      <c r="BY416" s="10"/>
      <c r="BZ416" s="10"/>
    </row>
    <row r="417" spans="60:78" ht="18.600000000000001" customHeight="1" x14ac:dyDescent="0.2">
      <c r="BH417" s="10"/>
      <c r="BI417" s="10"/>
      <c r="BJ417" s="10"/>
      <c r="BK417" s="10"/>
      <c r="BL417" s="10"/>
      <c r="BM417" s="10"/>
      <c r="BN417" s="10"/>
      <c r="BO417" s="10"/>
      <c r="BP417" s="10"/>
      <c r="BQ417" s="10"/>
      <c r="BR417" s="10"/>
      <c r="BS417" s="10"/>
      <c r="BT417" s="10"/>
      <c r="BU417" s="10"/>
      <c r="BV417" s="10"/>
      <c r="BW417" s="10"/>
      <c r="BX417" s="10"/>
      <c r="BY417" s="10"/>
      <c r="BZ417" s="10"/>
    </row>
    <row r="418" spans="60:78" ht="18.600000000000001" customHeight="1" x14ac:dyDescent="0.2">
      <c r="BH418" s="10"/>
      <c r="BI418" s="10"/>
      <c r="BJ418" s="10"/>
      <c r="BK418" s="10"/>
      <c r="BL418" s="10"/>
      <c r="BM418" s="10"/>
      <c r="BN418" s="10"/>
      <c r="BO418" s="10"/>
      <c r="BP418" s="10"/>
      <c r="BQ418" s="10"/>
      <c r="BR418" s="10"/>
      <c r="BS418" s="10"/>
      <c r="BT418" s="10"/>
      <c r="BU418" s="10"/>
      <c r="BV418" s="10"/>
      <c r="BW418" s="10"/>
      <c r="BX418" s="10"/>
      <c r="BY418" s="10"/>
      <c r="BZ418" s="10"/>
    </row>
    <row r="419" spans="60:78" ht="18.600000000000001" customHeight="1" x14ac:dyDescent="0.2">
      <c r="BH419" s="10"/>
      <c r="BI419" s="10"/>
      <c r="BJ419" s="10"/>
      <c r="BK419" s="10"/>
      <c r="BL419" s="10"/>
      <c r="BM419" s="10"/>
      <c r="BN419" s="10"/>
      <c r="BO419" s="10"/>
      <c r="BP419" s="10"/>
      <c r="BQ419" s="10"/>
      <c r="BR419" s="10"/>
      <c r="BS419" s="10"/>
      <c r="BT419" s="10"/>
      <c r="BU419" s="10"/>
      <c r="BV419" s="10"/>
      <c r="BW419" s="10"/>
      <c r="BX419" s="10"/>
      <c r="BY419" s="10"/>
      <c r="BZ419" s="10"/>
    </row>
    <row r="420" spans="60:78" ht="18.600000000000001" customHeight="1" x14ac:dyDescent="0.2">
      <c r="BH420" s="10"/>
      <c r="BI420" s="10"/>
      <c r="BJ420" s="10"/>
      <c r="BK420" s="10"/>
      <c r="BL420" s="10"/>
      <c r="BM420" s="10"/>
      <c r="BN420" s="10"/>
      <c r="BO420" s="10"/>
      <c r="BP420" s="10"/>
      <c r="BQ420" s="10"/>
      <c r="BR420" s="10"/>
      <c r="BS420" s="10"/>
      <c r="BT420" s="10"/>
      <c r="BU420" s="10"/>
      <c r="BV420" s="10"/>
      <c r="BW420" s="10"/>
      <c r="BX420" s="10"/>
      <c r="BY420" s="10"/>
      <c r="BZ420" s="10"/>
    </row>
    <row r="421" spans="60:78" ht="18.600000000000001" customHeight="1" x14ac:dyDescent="0.2">
      <c r="BH421" s="10"/>
      <c r="BI421" s="10"/>
      <c r="BJ421" s="10"/>
      <c r="BK421" s="10"/>
      <c r="BL421" s="10"/>
      <c r="BM421" s="10"/>
      <c r="BN421" s="10"/>
      <c r="BO421" s="10"/>
      <c r="BP421" s="10"/>
      <c r="BQ421" s="10"/>
      <c r="BR421" s="10"/>
      <c r="BS421" s="10"/>
      <c r="BT421" s="10"/>
      <c r="BU421" s="10"/>
      <c r="BV421" s="10"/>
      <c r="BW421" s="10"/>
      <c r="BX421" s="10"/>
      <c r="BY421" s="10"/>
      <c r="BZ421" s="10"/>
    </row>
    <row r="422" spans="60:78" ht="18.600000000000001" customHeight="1" x14ac:dyDescent="0.2">
      <c r="BH422" s="10"/>
      <c r="BI422" s="10"/>
      <c r="BJ422" s="10"/>
      <c r="BK422" s="10"/>
      <c r="BL422" s="10"/>
      <c r="BM422" s="10"/>
      <c r="BN422" s="10"/>
      <c r="BO422" s="10"/>
      <c r="BP422" s="10"/>
      <c r="BQ422" s="10"/>
      <c r="BR422" s="10"/>
      <c r="BS422" s="10"/>
      <c r="BT422" s="10"/>
      <c r="BU422" s="10"/>
      <c r="BV422" s="10"/>
      <c r="BW422" s="10"/>
      <c r="BX422" s="10"/>
      <c r="BY422" s="10"/>
      <c r="BZ422" s="10"/>
    </row>
    <row r="423" spans="60:78" ht="18.600000000000001" customHeight="1" x14ac:dyDescent="0.2">
      <c r="BH423" s="10"/>
      <c r="BI423" s="10"/>
      <c r="BJ423" s="10"/>
      <c r="BK423" s="10"/>
      <c r="BL423" s="10"/>
      <c r="BM423" s="10"/>
      <c r="BN423" s="10"/>
      <c r="BO423" s="10"/>
      <c r="BP423" s="10"/>
      <c r="BQ423" s="10"/>
      <c r="BR423" s="10"/>
      <c r="BS423" s="10"/>
      <c r="BT423" s="10"/>
      <c r="BU423" s="10"/>
      <c r="BV423" s="10"/>
      <c r="BW423" s="10"/>
      <c r="BX423" s="10"/>
      <c r="BY423" s="10"/>
      <c r="BZ423" s="10"/>
    </row>
    <row r="424" spans="60:78" ht="18.600000000000001" customHeight="1" x14ac:dyDescent="0.2">
      <c r="BH424" s="10"/>
      <c r="BI424" s="10"/>
      <c r="BJ424" s="10"/>
      <c r="BK424" s="10"/>
      <c r="BL424" s="10"/>
      <c r="BM424" s="10"/>
      <c r="BN424" s="10"/>
      <c r="BO424" s="10"/>
      <c r="BP424" s="10"/>
      <c r="BQ424" s="10"/>
      <c r="BR424" s="10"/>
      <c r="BS424" s="10"/>
      <c r="BT424" s="10"/>
      <c r="BU424" s="10"/>
      <c r="BV424" s="10"/>
      <c r="BW424" s="10"/>
      <c r="BX424" s="10"/>
      <c r="BY424" s="10"/>
      <c r="BZ424" s="10"/>
    </row>
    <row r="425" spans="60:78" ht="18.600000000000001" customHeight="1" x14ac:dyDescent="0.2">
      <c r="BH425" s="10"/>
      <c r="BI425" s="10"/>
      <c r="BJ425" s="10"/>
      <c r="BK425" s="10"/>
      <c r="BL425" s="10"/>
      <c r="BM425" s="10"/>
      <c r="BN425" s="10"/>
      <c r="BO425" s="10"/>
      <c r="BP425" s="10"/>
      <c r="BQ425" s="10"/>
      <c r="BR425" s="10"/>
      <c r="BS425" s="10"/>
      <c r="BT425" s="10"/>
      <c r="BU425" s="10"/>
      <c r="BV425" s="10"/>
      <c r="BW425" s="10"/>
      <c r="BX425" s="10"/>
      <c r="BY425" s="10"/>
      <c r="BZ425" s="10"/>
    </row>
    <row r="426" spans="60:78" ht="18.600000000000001" customHeight="1" x14ac:dyDescent="0.2">
      <c r="BH426" s="10"/>
      <c r="BI426" s="10"/>
      <c r="BJ426" s="10"/>
      <c r="BK426" s="10"/>
      <c r="BL426" s="10"/>
      <c r="BM426" s="10"/>
      <c r="BN426" s="10"/>
      <c r="BO426" s="10"/>
      <c r="BP426" s="10"/>
      <c r="BQ426" s="10"/>
      <c r="BR426" s="10"/>
      <c r="BS426" s="10"/>
      <c r="BT426" s="10"/>
      <c r="BU426" s="10"/>
      <c r="BV426" s="10"/>
      <c r="BW426" s="10"/>
      <c r="BX426" s="10"/>
      <c r="BY426" s="10"/>
      <c r="BZ426" s="10"/>
    </row>
    <row r="427" spans="60:78" ht="18.600000000000001" customHeight="1" x14ac:dyDescent="0.2">
      <c r="BH427" s="10"/>
      <c r="BI427" s="10"/>
      <c r="BJ427" s="10"/>
      <c r="BK427" s="10"/>
      <c r="BL427" s="10"/>
      <c r="BM427" s="10"/>
      <c r="BN427" s="10"/>
      <c r="BO427" s="10"/>
      <c r="BP427" s="10"/>
      <c r="BQ427" s="10"/>
      <c r="BR427" s="10"/>
      <c r="BS427" s="10"/>
      <c r="BT427" s="10"/>
      <c r="BU427" s="10"/>
      <c r="BV427" s="10"/>
      <c r="BW427" s="10"/>
      <c r="BX427" s="10"/>
      <c r="BY427" s="10"/>
      <c r="BZ427" s="10"/>
    </row>
    <row r="428" spans="60:78" ht="18.600000000000001" customHeight="1" x14ac:dyDescent="0.2">
      <c r="BH428" s="10"/>
      <c r="BI428" s="10"/>
      <c r="BJ428" s="10"/>
      <c r="BK428" s="10"/>
      <c r="BL428" s="10"/>
      <c r="BM428" s="10"/>
      <c r="BN428" s="10"/>
      <c r="BO428" s="10"/>
      <c r="BP428" s="10"/>
      <c r="BQ428" s="10"/>
      <c r="BR428" s="10"/>
      <c r="BS428" s="10"/>
      <c r="BT428" s="10"/>
      <c r="BU428" s="10"/>
      <c r="BV428" s="10"/>
      <c r="BW428" s="10"/>
      <c r="BX428" s="10"/>
      <c r="BY428" s="10"/>
      <c r="BZ428" s="10"/>
    </row>
    <row r="429" spans="60:78" ht="18.600000000000001" customHeight="1" x14ac:dyDescent="0.2">
      <c r="BH429" s="10"/>
      <c r="BI429" s="10"/>
      <c r="BJ429" s="10"/>
      <c r="BK429" s="10"/>
      <c r="BL429" s="10"/>
      <c r="BM429" s="10"/>
      <c r="BN429" s="10"/>
      <c r="BO429" s="10"/>
      <c r="BP429" s="10"/>
      <c r="BQ429" s="10"/>
      <c r="BR429" s="10"/>
      <c r="BS429" s="10"/>
      <c r="BT429" s="10"/>
      <c r="BU429" s="10"/>
      <c r="BV429" s="10"/>
      <c r="BW429" s="10"/>
      <c r="BX429" s="10"/>
      <c r="BY429" s="10"/>
      <c r="BZ429" s="10"/>
    </row>
    <row r="430" spans="60:78" ht="18.600000000000001" customHeight="1" x14ac:dyDescent="0.2">
      <c r="BH430" s="10"/>
      <c r="BI430" s="10"/>
      <c r="BJ430" s="10"/>
      <c r="BK430" s="10"/>
      <c r="BL430" s="10"/>
      <c r="BM430" s="10"/>
      <c r="BN430" s="10"/>
      <c r="BO430" s="10"/>
      <c r="BP430" s="10"/>
      <c r="BQ430" s="10"/>
      <c r="BR430" s="10"/>
      <c r="BS430" s="10"/>
      <c r="BT430" s="10"/>
      <c r="BU430" s="10"/>
      <c r="BV430" s="10"/>
      <c r="BW430" s="10"/>
      <c r="BX430" s="10"/>
      <c r="BY430" s="10"/>
      <c r="BZ430" s="10"/>
    </row>
    <row r="431" spans="60:78" ht="18.600000000000001" customHeight="1" x14ac:dyDescent="0.2">
      <c r="BH431" s="10"/>
      <c r="BI431" s="10"/>
      <c r="BJ431" s="10"/>
      <c r="BK431" s="10"/>
      <c r="BL431" s="10"/>
      <c r="BM431" s="10"/>
      <c r="BN431" s="10"/>
      <c r="BO431" s="10"/>
      <c r="BP431" s="10"/>
      <c r="BQ431" s="10"/>
      <c r="BR431" s="10"/>
      <c r="BS431" s="10"/>
      <c r="BT431" s="10"/>
      <c r="BU431" s="10"/>
      <c r="BV431" s="10"/>
      <c r="BW431" s="10"/>
      <c r="BX431" s="10"/>
      <c r="BY431" s="10"/>
      <c r="BZ431" s="10"/>
    </row>
    <row r="432" spans="60:78" ht="18.600000000000001" customHeight="1" x14ac:dyDescent="0.2">
      <c r="BH432" s="10"/>
      <c r="BI432" s="10"/>
      <c r="BJ432" s="10"/>
      <c r="BK432" s="10"/>
      <c r="BL432" s="10"/>
      <c r="BM432" s="10"/>
      <c r="BN432" s="10"/>
      <c r="BO432" s="10"/>
      <c r="BP432" s="10"/>
      <c r="BQ432" s="10"/>
      <c r="BR432" s="10"/>
      <c r="BS432" s="10"/>
      <c r="BT432" s="10"/>
      <c r="BU432" s="10"/>
      <c r="BV432" s="10"/>
      <c r="BW432" s="10"/>
      <c r="BX432" s="10"/>
      <c r="BY432" s="10"/>
      <c r="BZ432" s="10"/>
    </row>
    <row r="433" spans="60:78" ht="18.600000000000001" customHeight="1" x14ac:dyDescent="0.2">
      <c r="BH433" s="10"/>
      <c r="BI433" s="10"/>
      <c r="BJ433" s="10"/>
      <c r="BK433" s="10"/>
      <c r="BL433" s="10"/>
      <c r="BM433" s="10"/>
      <c r="BN433" s="10"/>
      <c r="BO433" s="10"/>
      <c r="BP433" s="10"/>
      <c r="BQ433" s="10"/>
      <c r="BR433" s="10"/>
      <c r="BS433" s="10"/>
      <c r="BT433" s="10"/>
      <c r="BU433" s="10"/>
      <c r="BV433" s="10"/>
      <c r="BW433" s="10"/>
      <c r="BX433" s="10"/>
      <c r="BY433" s="10"/>
      <c r="BZ433" s="10"/>
    </row>
    <row r="434" spans="60:78" ht="18.600000000000001" customHeight="1" x14ac:dyDescent="0.2">
      <c r="BH434" s="10"/>
      <c r="BI434" s="10"/>
      <c r="BJ434" s="10"/>
      <c r="BK434" s="10"/>
      <c r="BL434" s="10"/>
      <c r="BM434" s="10"/>
      <c r="BN434" s="10"/>
      <c r="BO434" s="10"/>
      <c r="BP434" s="10"/>
      <c r="BQ434" s="10"/>
      <c r="BR434" s="10"/>
      <c r="BS434" s="10"/>
      <c r="BT434" s="10"/>
      <c r="BU434" s="10"/>
      <c r="BV434" s="10"/>
      <c r="BW434" s="10"/>
      <c r="BX434" s="10"/>
      <c r="BY434" s="10"/>
      <c r="BZ434" s="10"/>
    </row>
    <row r="435" spans="60:78" ht="18.600000000000001" customHeight="1" x14ac:dyDescent="0.2">
      <c r="BH435" s="10"/>
      <c r="BI435" s="10"/>
      <c r="BJ435" s="10"/>
      <c r="BK435" s="10"/>
      <c r="BL435" s="10"/>
      <c r="BM435" s="10"/>
      <c r="BN435" s="10"/>
      <c r="BO435" s="10"/>
      <c r="BP435" s="10"/>
      <c r="BQ435" s="10"/>
      <c r="BR435" s="10"/>
      <c r="BS435" s="10"/>
      <c r="BT435" s="10"/>
      <c r="BU435" s="10"/>
      <c r="BV435" s="10"/>
      <c r="BW435" s="10"/>
      <c r="BX435" s="10"/>
      <c r="BY435" s="10"/>
      <c r="BZ435" s="10"/>
    </row>
    <row r="436" spans="60:78" ht="18.600000000000001" customHeight="1" x14ac:dyDescent="0.2">
      <c r="BH436" s="10"/>
      <c r="BI436" s="10"/>
      <c r="BJ436" s="10"/>
      <c r="BK436" s="10"/>
      <c r="BL436" s="10"/>
      <c r="BM436" s="10"/>
      <c r="BN436" s="10"/>
      <c r="BO436" s="10"/>
      <c r="BP436" s="10"/>
      <c r="BQ436" s="10"/>
      <c r="BR436" s="10"/>
      <c r="BS436" s="10"/>
      <c r="BT436" s="10"/>
      <c r="BU436" s="10"/>
      <c r="BV436" s="10"/>
      <c r="BW436" s="10"/>
      <c r="BX436" s="10"/>
      <c r="BY436" s="10"/>
      <c r="BZ436" s="10"/>
    </row>
    <row r="437" spans="60:78" ht="18.600000000000001" customHeight="1" x14ac:dyDescent="0.2">
      <c r="BH437" s="10"/>
      <c r="BI437" s="10"/>
      <c r="BJ437" s="10"/>
      <c r="BK437" s="10"/>
      <c r="BL437" s="10"/>
      <c r="BM437" s="10"/>
      <c r="BN437" s="10"/>
      <c r="BO437" s="10"/>
      <c r="BP437" s="10"/>
      <c r="BQ437" s="10"/>
      <c r="BR437" s="10"/>
      <c r="BS437" s="10"/>
      <c r="BT437" s="10"/>
      <c r="BU437" s="10"/>
      <c r="BV437" s="10"/>
      <c r="BW437" s="10"/>
      <c r="BX437" s="10"/>
      <c r="BY437" s="10"/>
      <c r="BZ437" s="10"/>
    </row>
    <row r="438" spans="60:78" ht="18.600000000000001" customHeight="1" x14ac:dyDescent="0.2">
      <c r="BH438" s="10"/>
      <c r="BI438" s="10"/>
      <c r="BJ438" s="10"/>
      <c r="BK438" s="10"/>
      <c r="BL438" s="10"/>
      <c r="BM438" s="10"/>
      <c r="BN438" s="10"/>
      <c r="BO438" s="10"/>
      <c r="BP438" s="10"/>
      <c r="BQ438" s="10"/>
      <c r="BR438" s="10"/>
      <c r="BS438" s="10"/>
      <c r="BT438" s="10"/>
      <c r="BU438" s="10"/>
      <c r="BV438" s="10"/>
      <c r="BW438" s="10"/>
      <c r="BX438" s="10"/>
      <c r="BY438" s="10"/>
      <c r="BZ438" s="10"/>
    </row>
    <row r="439" spans="60:78" ht="18.600000000000001" customHeight="1" x14ac:dyDescent="0.2">
      <c r="BH439" s="10"/>
      <c r="BI439" s="10"/>
      <c r="BJ439" s="10"/>
      <c r="BK439" s="10"/>
      <c r="BL439" s="10"/>
      <c r="BM439" s="10"/>
      <c r="BN439" s="10"/>
      <c r="BO439" s="10"/>
      <c r="BP439" s="10"/>
      <c r="BQ439" s="10"/>
      <c r="BR439" s="10"/>
      <c r="BS439" s="10"/>
      <c r="BT439" s="10"/>
      <c r="BU439" s="10"/>
      <c r="BV439" s="10"/>
      <c r="BW439" s="10"/>
      <c r="BX439" s="10"/>
      <c r="BY439" s="10"/>
      <c r="BZ439" s="10"/>
    </row>
    <row r="440" spans="60:78" ht="18.600000000000001" customHeight="1" x14ac:dyDescent="0.2">
      <c r="BH440" s="10"/>
      <c r="BI440" s="10"/>
      <c r="BJ440" s="10"/>
      <c r="BK440" s="10"/>
      <c r="BL440" s="10"/>
      <c r="BM440" s="10"/>
      <c r="BN440" s="10"/>
      <c r="BO440" s="10"/>
      <c r="BP440" s="10"/>
      <c r="BQ440" s="10"/>
      <c r="BR440" s="10"/>
      <c r="BS440" s="10"/>
      <c r="BT440" s="10"/>
      <c r="BU440" s="10"/>
      <c r="BV440" s="10"/>
      <c r="BW440" s="10"/>
      <c r="BX440" s="10"/>
      <c r="BY440" s="10"/>
      <c r="BZ440" s="10"/>
    </row>
    <row r="441" spans="60:78" ht="18.600000000000001" customHeight="1" x14ac:dyDescent="0.2">
      <c r="BH441" s="10"/>
      <c r="BI441" s="10"/>
      <c r="BJ441" s="10"/>
      <c r="BK441" s="10"/>
      <c r="BL441" s="10"/>
      <c r="BM441" s="10"/>
      <c r="BN441" s="10"/>
      <c r="BO441" s="10"/>
      <c r="BP441" s="10"/>
      <c r="BQ441" s="10"/>
      <c r="BR441" s="10"/>
      <c r="BS441" s="10"/>
      <c r="BT441" s="10"/>
      <c r="BU441" s="10"/>
      <c r="BV441" s="10"/>
      <c r="BW441" s="10"/>
      <c r="BX441" s="10"/>
      <c r="BY441" s="10"/>
      <c r="BZ441" s="10"/>
    </row>
    <row r="442" spans="60:78" ht="18.600000000000001" customHeight="1" x14ac:dyDescent="0.2">
      <c r="BH442" s="10"/>
      <c r="BI442" s="10"/>
      <c r="BJ442" s="10"/>
      <c r="BK442" s="10"/>
      <c r="BL442" s="10"/>
      <c r="BM442" s="10"/>
      <c r="BN442" s="10"/>
      <c r="BO442" s="10"/>
      <c r="BP442" s="10"/>
      <c r="BQ442" s="10"/>
      <c r="BR442" s="10"/>
      <c r="BS442" s="10"/>
      <c r="BT442" s="10"/>
      <c r="BU442" s="10"/>
      <c r="BV442" s="10"/>
      <c r="BW442" s="10"/>
      <c r="BX442" s="10"/>
      <c r="BY442" s="10"/>
      <c r="BZ442" s="10"/>
    </row>
    <row r="443" spans="60:78" ht="18.600000000000001" customHeight="1" x14ac:dyDescent="0.2">
      <c r="BH443" s="10"/>
      <c r="BI443" s="10"/>
      <c r="BJ443" s="10"/>
      <c r="BK443" s="10"/>
      <c r="BL443" s="10"/>
      <c r="BM443" s="10"/>
      <c r="BN443" s="10"/>
      <c r="BO443" s="10"/>
      <c r="BP443" s="10"/>
      <c r="BQ443" s="10"/>
      <c r="BR443" s="10"/>
      <c r="BS443" s="10"/>
      <c r="BT443" s="10"/>
      <c r="BU443" s="10"/>
      <c r="BV443" s="10"/>
      <c r="BW443" s="10"/>
      <c r="BX443" s="10"/>
      <c r="BY443" s="10"/>
      <c r="BZ443" s="10"/>
    </row>
    <row r="444" spans="60:78" ht="18.600000000000001" customHeight="1" x14ac:dyDescent="0.2">
      <c r="BH444" s="10"/>
      <c r="BI444" s="10"/>
      <c r="BJ444" s="10"/>
      <c r="BK444" s="10"/>
      <c r="BL444" s="10"/>
      <c r="BM444" s="10"/>
      <c r="BN444" s="10"/>
      <c r="BO444" s="10"/>
      <c r="BP444" s="10"/>
      <c r="BQ444" s="10"/>
      <c r="BR444" s="10"/>
      <c r="BS444" s="10"/>
      <c r="BT444" s="10"/>
      <c r="BU444" s="10"/>
      <c r="BV444" s="10"/>
      <c r="BW444" s="10"/>
      <c r="BX444" s="10"/>
      <c r="BY444" s="10"/>
      <c r="BZ444" s="10"/>
    </row>
    <row r="445" spans="60:78" ht="18.600000000000001" customHeight="1" x14ac:dyDescent="0.2">
      <c r="BH445" s="10"/>
      <c r="BI445" s="10"/>
      <c r="BJ445" s="10"/>
      <c r="BK445" s="10"/>
      <c r="BL445" s="10"/>
      <c r="BM445" s="10"/>
      <c r="BN445" s="10"/>
      <c r="BO445" s="10"/>
      <c r="BP445" s="10"/>
      <c r="BQ445" s="10"/>
      <c r="BR445" s="10"/>
      <c r="BS445" s="10"/>
      <c r="BT445" s="10"/>
      <c r="BU445" s="10"/>
      <c r="BV445" s="10"/>
      <c r="BW445" s="10"/>
      <c r="BX445" s="10"/>
      <c r="BY445" s="10"/>
      <c r="BZ445" s="10"/>
    </row>
    <row r="446" spans="60:78" ht="18.600000000000001" customHeight="1" x14ac:dyDescent="0.2">
      <c r="BH446" s="10"/>
      <c r="BI446" s="10"/>
      <c r="BJ446" s="10"/>
      <c r="BK446" s="10"/>
      <c r="BL446" s="10"/>
      <c r="BM446" s="10"/>
      <c r="BN446" s="10"/>
      <c r="BO446" s="10"/>
      <c r="BP446" s="10"/>
      <c r="BQ446" s="10"/>
      <c r="BR446" s="10"/>
      <c r="BS446" s="10"/>
      <c r="BT446" s="10"/>
      <c r="BU446" s="10"/>
      <c r="BV446" s="10"/>
      <c r="BW446" s="10"/>
      <c r="BX446" s="10"/>
      <c r="BY446" s="10"/>
      <c r="BZ446" s="10"/>
    </row>
    <row r="447" spans="60:78" ht="18.600000000000001" customHeight="1" x14ac:dyDescent="0.2">
      <c r="BH447" s="10"/>
      <c r="BI447" s="10"/>
      <c r="BJ447" s="10"/>
      <c r="BK447" s="10"/>
      <c r="BL447" s="10"/>
      <c r="BM447" s="10"/>
      <c r="BN447" s="10"/>
      <c r="BO447" s="10"/>
      <c r="BP447" s="10"/>
      <c r="BQ447" s="10"/>
      <c r="BR447" s="10"/>
      <c r="BS447" s="10"/>
      <c r="BT447" s="10"/>
      <c r="BU447" s="10"/>
      <c r="BV447" s="10"/>
      <c r="BW447" s="10"/>
      <c r="BX447" s="10"/>
      <c r="BY447" s="10"/>
      <c r="BZ447" s="10"/>
    </row>
    <row r="448" spans="60:78" ht="18.600000000000001" customHeight="1" x14ac:dyDescent="0.2">
      <c r="BH448" s="10"/>
      <c r="BI448" s="10"/>
      <c r="BJ448" s="10"/>
      <c r="BK448" s="10"/>
      <c r="BL448" s="10"/>
      <c r="BM448" s="10"/>
      <c r="BN448" s="10"/>
      <c r="BO448" s="10"/>
      <c r="BP448" s="10"/>
      <c r="BQ448" s="10"/>
      <c r="BR448" s="10"/>
      <c r="BS448" s="10"/>
      <c r="BT448" s="10"/>
      <c r="BU448" s="10"/>
      <c r="BV448" s="10"/>
      <c r="BW448" s="10"/>
      <c r="BX448" s="10"/>
      <c r="BY448" s="10"/>
      <c r="BZ448" s="10"/>
    </row>
    <row r="449" spans="60:78" ht="18.600000000000001" customHeight="1" x14ac:dyDescent="0.2">
      <c r="BH449" s="10"/>
      <c r="BI449" s="10"/>
      <c r="BJ449" s="10"/>
      <c r="BK449" s="10"/>
      <c r="BL449" s="10"/>
      <c r="BM449" s="10"/>
      <c r="BN449" s="10"/>
      <c r="BO449" s="10"/>
      <c r="BP449" s="10"/>
      <c r="BQ449" s="10"/>
      <c r="BR449" s="10"/>
      <c r="BS449" s="10"/>
      <c r="BT449" s="10"/>
      <c r="BU449" s="10"/>
      <c r="BV449" s="10"/>
      <c r="BW449" s="10"/>
      <c r="BX449" s="10"/>
      <c r="BY449" s="10"/>
      <c r="BZ449" s="10"/>
    </row>
    <row r="450" spans="60:78" ht="18.600000000000001" customHeight="1" x14ac:dyDescent="0.2">
      <c r="BH450" s="10"/>
      <c r="BI450" s="10"/>
      <c r="BJ450" s="10"/>
      <c r="BK450" s="10"/>
      <c r="BL450" s="10"/>
      <c r="BM450" s="10"/>
      <c r="BN450" s="10"/>
      <c r="BO450" s="10"/>
      <c r="BP450" s="10"/>
      <c r="BQ450" s="10"/>
      <c r="BR450" s="10"/>
      <c r="BS450" s="10"/>
      <c r="BT450" s="10"/>
      <c r="BU450" s="10"/>
      <c r="BV450" s="10"/>
      <c r="BW450" s="10"/>
      <c r="BX450" s="10"/>
      <c r="BY450" s="10"/>
      <c r="BZ450" s="10"/>
    </row>
    <row r="451" spans="60:78" ht="18.600000000000001" customHeight="1" x14ac:dyDescent="0.2">
      <c r="BH451" s="10"/>
      <c r="BI451" s="10"/>
      <c r="BJ451" s="10"/>
      <c r="BK451" s="10"/>
      <c r="BL451" s="10"/>
      <c r="BM451" s="10"/>
      <c r="BN451" s="10"/>
      <c r="BO451" s="10"/>
      <c r="BP451" s="10"/>
      <c r="BQ451" s="10"/>
      <c r="BR451" s="10"/>
      <c r="BS451" s="10"/>
      <c r="BT451" s="10"/>
      <c r="BU451" s="10"/>
      <c r="BV451" s="10"/>
      <c r="BW451" s="10"/>
      <c r="BX451" s="10"/>
      <c r="BY451" s="10"/>
      <c r="BZ451" s="10"/>
    </row>
    <row r="452" spans="60:78" ht="18.600000000000001" customHeight="1" x14ac:dyDescent="0.2">
      <c r="BH452" s="10"/>
      <c r="BI452" s="10"/>
      <c r="BJ452" s="10"/>
      <c r="BK452" s="10"/>
      <c r="BL452" s="10"/>
      <c r="BM452" s="10"/>
      <c r="BN452" s="10"/>
      <c r="BO452" s="10"/>
      <c r="BP452" s="10"/>
      <c r="BQ452" s="10"/>
      <c r="BR452" s="10"/>
      <c r="BS452" s="10"/>
      <c r="BT452" s="10"/>
      <c r="BU452" s="10"/>
      <c r="BV452" s="10"/>
      <c r="BW452" s="10"/>
      <c r="BX452" s="10"/>
      <c r="BY452" s="10"/>
      <c r="BZ452" s="10"/>
    </row>
    <row r="453" spans="60:78" ht="18.600000000000001" customHeight="1" x14ac:dyDescent="0.2">
      <c r="BH453" s="10"/>
      <c r="BI453" s="10"/>
      <c r="BJ453" s="10"/>
      <c r="BK453" s="10"/>
      <c r="BL453" s="10"/>
      <c r="BM453" s="10"/>
      <c r="BN453" s="10"/>
      <c r="BO453" s="10"/>
      <c r="BP453" s="10"/>
      <c r="BQ453" s="10"/>
      <c r="BR453" s="10"/>
      <c r="BS453" s="10"/>
      <c r="BT453" s="10"/>
      <c r="BU453" s="10"/>
      <c r="BV453" s="10"/>
      <c r="BW453" s="10"/>
      <c r="BX453" s="10"/>
      <c r="BY453" s="10"/>
      <c r="BZ453" s="10"/>
    </row>
    <row r="454" spans="60:78" ht="18.600000000000001" customHeight="1" x14ac:dyDescent="0.2">
      <c r="BH454" s="10"/>
      <c r="BI454" s="10"/>
      <c r="BJ454" s="10"/>
      <c r="BK454" s="10"/>
      <c r="BL454" s="10"/>
      <c r="BM454" s="10"/>
      <c r="BN454" s="10"/>
      <c r="BO454" s="10"/>
      <c r="BP454" s="10"/>
      <c r="BQ454" s="10"/>
      <c r="BR454" s="10"/>
      <c r="BS454" s="10"/>
      <c r="BT454" s="10"/>
      <c r="BU454" s="10"/>
      <c r="BV454" s="10"/>
      <c r="BW454" s="10"/>
      <c r="BX454" s="10"/>
      <c r="BY454" s="10"/>
      <c r="BZ454" s="10"/>
    </row>
    <row r="455" spans="60:78" ht="18.600000000000001" customHeight="1" x14ac:dyDescent="0.2">
      <c r="BH455" s="10"/>
      <c r="BI455" s="10"/>
      <c r="BJ455" s="10"/>
      <c r="BK455" s="10"/>
      <c r="BL455" s="10"/>
      <c r="BM455" s="10"/>
      <c r="BN455" s="10"/>
      <c r="BO455" s="10"/>
      <c r="BP455" s="10"/>
      <c r="BQ455" s="10"/>
      <c r="BR455" s="10"/>
      <c r="BS455" s="10"/>
      <c r="BT455" s="10"/>
      <c r="BU455" s="10"/>
      <c r="BV455" s="10"/>
      <c r="BW455" s="10"/>
      <c r="BX455" s="10"/>
      <c r="BY455" s="10"/>
      <c r="BZ455" s="10"/>
    </row>
    <row r="456" spans="60:78" ht="18.600000000000001" customHeight="1" x14ac:dyDescent="0.2">
      <c r="BH456" s="10"/>
      <c r="BI456" s="10"/>
      <c r="BJ456" s="10"/>
      <c r="BK456" s="10"/>
      <c r="BL456" s="10"/>
      <c r="BM456" s="10"/>
      <c r="BN456" s="10"/>
      <c r="BO456" s="10"/>
      <c r="BP456" s="10"/>
      <c r="BQ456" s="10"/>
      <c r="BR456" s="10"/>
      <c r="BS456" s="10"/>
      <c r="BT456" s="10"/>
      <c r="BU456" s="10"/>
      <c r="BV456" s="10"/>
      <c r="BW456" s="10"/>
      <c r="BX456" s="10"/>
      <c r="BY456" s="10"/>
      <c r="BZ456" s="10"/>
    </row>
    <row r="457" spans="60:78" ht="18.600000000000001" customHeight="1" x14ac:dyDescent="0.2">
      <c r="BH457" s="10"/>
      <c r="BI457" s="10"/>
      <c r="BJ457" s="10"/>
      <c r="BK457" s="10"/>
      <c r="BL457" s="10"/>
      <c r="BM457" s="10"/>
      <c r="BN457" s="10"/>
      <c r="BO457" s="10"/>
      <c r="BP457" s="10"/>
      <c r="BQ457" s="10"/>
      <c r="BR457" s="10"/>
      <c r="BS457" s="10"/>
      <c r="BT457" s="10"/>
      <c r="BU457" s="10"/>
      <c r="BV457" s="10"/>
      <c r="BW457" s="10"/>
      <c r="BX457" s="10"/>
      <c r="BY457" s="10"/>
      <c r="BZ457" s="10"/>
    </row>
    <row r="458" spans="60:78" ht="18.600000000000001" customHeight="1" x14ac:dyDescent="0.2">
      <c r="BH458" s="10"/>
      <c r="BI458" s="10"/>
      <c r="BJ458" s="10"/>
      <c r="BK458" s="10"/>
      <c r="BL458" s="10"/>
      <c r="BM458" s="10"/>
      <c r="BN458" s="10"/>
      <c r="BO458" s="10"/>
      <c r="BP458" s="10"/>
      <c r="BQ458" s="10"/>
      <c r="BR458" s="10"/>
      <c r="BS458" s="10"/>
      <c r="BT458" s="10"/>
      <c r="BU458" s="10"/>
      <c r="BV458" s="10"/>
      <c r="BW458" s="10"/>
      <c r="BX458" s="10"/>
      <c r="BY458" s="10"/>
      <c r="BZ458" s="10"/>
    </row>
    <row r="459" spans="60:78" ht="18.600000000000001" customHeight="1" x14ac:dyDescent="0.2">
      <c r="BH459" s="10"/>
      <c r="BI459" s="10"/>
      <c r="BJ459" s="10"/>
      <c r="BK459" s="10"/>
      <c r="BL459" s="10"/>
      <c r="BM459" s="10"/>
      <c r="BN459" s="10"/>
      <c r="BO459" s="10"/>
      <c r="BP459" s="10"/>
      <c r="BQ459" s="10"/>
      <c r="BR459" s="10"/>
      <c r="BS459" s="10"/>
      <c r="BT459" s="10"/>
      <c r="BU459" s="10"/>
      <c r="BV459" s="10"/>
      <c r="BW459" s="10"/>
      <c r="BX459" s="10"/>
      <c r="BY459" s="10"/>
      <c r="BZ459" s="10"/>
    </row>
    <row r="460" spans="60:78" ht="18.600000000000001" customHeight="1" x14ac:dyDescent="0.2">
      <c r="BH460" s="10"/>
      <c r="BI460" s="10"/>
      <c r="BJ460" s="10"/>
      <c r="BK460" s="10"/>
      <c r="BL460" s="10"/>
      <c r="BM460" s="10"/>
      <c r="BN460" s="10"/>
      <c r="BO460" s="10"/>
      <c r="BP460" s="10"/>
      <c r="BQ460" s="10"/>
      <c r="BR460" s="10"/>
      <c r="BS460" s="10"/>
      <c r="BT460" s="10"/>
      <c r="BU460" s="10"/>
      <c r="BV460" s="10"/>
      <c r="BW460" s="10"/>
      <c r="BX460" s="10"/>
      <c r="BY460" s="10"/>
      <c r="BZ460" s="10"/>
    </row>
    <row r="461" spans="60:78" ht="18.600000000000001" customHeight="1" x14ac:dyDescent="0.2">
      <c r="BH461" s="10"/>
      <c r="BI461" s="10"/>
      <c r="BJ461" s="10"/>
      <c r="BK461" s="10"/>
      <c r="BL461" s="10"/>
      <c r="BM461" s="10"/>
      <c r="BN461" s="10"/>
      <c r="BO461" s="10"/>
      <c r="BP461" s="10"/>
      <c r="BQ461" s="10"/>
      <c r="BR461" s="10"/>
      <c r="BS461" s="10"/>
      <c r="BT461" s="10"/>
      <c r="BU461" s="10"/>
      <c r="BV461" s="10"/>
      <c r="BW461" s="10"/>
      <c r="BX461" s="10"/>
      <c r="BY461" s="10"/>
      <c r="BZ461" s="10"/>
    </row>
    <row r="462" spans="60:78" ht="18.600000000000001" customHeight="1" x14ac:dyDescent="0.2">
      <c r="BH462" s="10"/>
      <c r="BI462" s="10"/>
      <c r="BJ462" s="10"/>
      <c r="BK462" s="10"/>
      <c r="BL462" s="10"/>
      <c r="BM462" s="10"/>
      <c r="BN462" s="10"/>
      <c r="BO462" s="10"/>
      <c r="BP462" s="10"/>
      <c r="BQ462" s="10"/>
      <c r="BR462" s="10"/>
      <c r="BS462" s="10"/>
      <c r="BT462" s="10"/>
      <c r="BU462" s="10"/>
      <c r="BV462" s="10"/>
      <c r="BW462" s="10"/>
      <c r="BX462" s="10"/>
      <c r="BY462" s="10"/>
      <c r="BZ462" s="10"/>
    </row>
    <row r="463" spans="60:78" ht="18.600000000000001" customHeight="1" x14ac:dyDescent="0.2">
      <c r="BH463" s="10"/>
      <c r="BI463" s="10"/>
      <c r="BJ463" s="10"/>
      <c r="BK463" s="10"/>
      <c r="BL463" s="10"/>
      <c r="BM463" s="10"/>
      <c r="BN463" s="10"/>
      <c r="BO463" s="10"/>
      <c r="BP463" s="10"/>
      <c r="BQ463" s="10"/>
      <c r="BR463" s="10"/>
      <c r="BS463" s="10"/>
      <c r="BT463" s="10"/>
      <c r="BU463" s="10"/>
      <c r="BV463" s="10"/>
      <c r="BW463" s="10"/>
      <c r="BX463" s="10"/>
      <c r="BY463" s="10"/>
      <c r="BZ463" s="10"/>
    </row>
    <row r="464" spans="60:78" ht="18.600000000000001" customHeight="1" x14ac:dyDescent="0.2">
      <c r="BH464" s="10"/>
      <c r="BI464" s="10"/>
      <c r="BJ464" s="10"/>
      <c r="BK464" s="10"/>
      <c r="BL464" s="10"/>
      <c r="BM464" s="10"/>
      <c r="BN464" s="10"/>
      <c r="BO464" s="10"/>
      <c r="BP464" s="10"/>
      <c r="BQ464" s="10"/>
      <c r="BR464" s="10"/>
      <c r="BS464" s="10"/>
      <c r="BT464" s="10"/>
      <c r="BU464" s="10"/>
      <c r="BV464" s="10"/>
      <c r="BW464" s="10"/>
      <c r="BX464" s="10"/>
      <c r="BY464" s="10"/>
      <c r="BZ464" s="10"/>
    </row>
    <row r="465" spans="60:78" ht="18.600000000000001" customHeight="1" x14ac:dyDescent="0.2">
      <c r="BH465" s="10"/>
      <c r="BI465" s="10"/>
      <c r="BJ465" s="10"/>
      <c r="BK465" s="10"/>
      <c r="BL465" s="10"/>
      <c r="BM465" s="10"/>
      <c r="BN465" s="10"/>
      <c r="BO465" s="10"/>
      <c r="BP465" s="10"/>
      <c r="BQ465" s="10"/>
      <c r="BR465" s="10"/>
      <c r="BS465" s="10"/>
      <c r="BT465" s="10"/>
      <c r="BU465" s="10"/>
      <c r="BV465" s="10"/>
      <c r="BW465" s="10"/>
      <c r="BX465" s="10"/>
      <c r="BY465" s="10"/>
      <c r="BZ465" s="10"/>
    </row>
    <row r="466" spans="60:78" ht="18.600000000000001" customHeight="1" x14ac:dyDescent="0.2">
      <c r="BH466" s="10"/>
      <c r="BI466" s="10"/>
      <c r="BJ466" s="10"/>
      <c r="BK466" s="10"/>
      <c r="BL466" s="10"/>
      <c r="BM466" s="10"/>
      <c r="BN466" s="10"/>
      <c r="BO466" s="10"/>
      <c r="BP466" s="10"/>
      <c r="BQ466" s="10"/>
      <c r="BR466" s="10"/>
      <c r="BS466" s="10"/>
      <c r="BT466" s="10"/>
      <c r="BU466" s="10"/>
      <c r="BV466" s="10"/>
      <c r="BW466" s="10"/>
      <c r="BX466" s="10"/>
      <c r="BY466" s="10"/>
      <c r="BZ466" s="10"/>
    </row>
    <row r="467" spans="60:78" ht="18.600000000000001" customHeight="1" x14ac:dyDescent="0.2">
      <c r="BH467" s="10"/>
      <c r="BI467" s="10"/>
      <c r="BJ467" s="10"/>
      <c r="BK467" s="10"/>
      <c r="BL467" s="10"/>
      <c r="BM467" s="10"/>
      <c r="BN467" s="10"/>
      <c r="BO467" s="10"/>
      <c r="BP467" s="10"/>
      <c r="BQ467" s="10"/>
      <c r="BR467" s="10"/>
      <c r="BS467" s="10"/>
      <c r="BT467" s="10"/>
      <c r="BU467" s="10"/>
      <c r="BV467" s="10"/>
      <c r="BW467" s="10"/>
      <c r="BX467" s="10"/>
      <c r="BY467" s="10"/>
      <c r="BZ467" s="10"/>
    </row>
    <row r="468" spans="60:78" ht="18.600000000000001" customHeight="1" x14ac:dyDescent="0.2">
      <c r="BH468" s="10"/>
      <c r="BI468" s="10"/>
      <c r="BJ468" s="10"/>
      <c r="BK468" s="10"/>
      <c r="BL468" s="10"/>
      <c r="BM468" s="10"/>
      <c r="BN468" s="10"/>
      <c r="BO468" s="10"/>
      <c r="BP468" s="10"/>
      <c r="BQ468" s="10"/>
      <c r="BR468" s="10"/>
      <c r="BS468" s="10"/>
      <c r="BT468" s="10"/>
      <c r="BU468" s="10"/>
      <c r="BV468" s="10"/>
      <c r="BW468" s="10"/>
      <c r="BX468" s="10"/>
      <c r="BY468" s="10"/>
      <c r="BZ468" s="10"/>
    </row>
    <row r="469" spans="60:78" ht="18.600000000000001" customHeight="1" x14ac:dyDescent="0.2">
      <c r="BH469" s="10"/>
      <c r="BI469" s="10"/>
      <c r="BJ469" s="10"/>
      <c r="BK469" s="10"/>
      <c r="BL469" s="10"/>
      <c r="BM469" s="10"/>
      <c r="BN469" s="10"/>
      <c r="BO469" s="10"/>
      <c r="BP469" s="10"/>
      <c r="BQ469" s="10"/>
      <c r="BR469" s="10"/>
      <c r="BS469" s="10"/>
      <c r="BT469" s="10"/>
      <c r="BU469" s="10"/>
      <c r="BV469" s="10"/>
      <c r="BW469" s="10"/>
      <c r="BX469" s="10"/>
      <c r="BY469" s="10"/>
      <c r="BZ469" s="10"/>
    </row>
    <row r="470" spans="60:78" ht="18.600000000000001" customHeight="1" x14ac:dyDescent="0.2">
      <c r="BH470" s="10"/>
      <c r="BI470" s="10"/>
      <c r="BJ470" s="10"/>
      <c r="BK470" s="10"/>
      <c r="BL470" s="10"/>
      <c r="BM470" s="10"/>
      <c r="BN470" s="10"/>
      <c r="BO470" s="10"/>
      <c r="BP470" s="10"/>
      <c r="BQ470" s="10"/>
      <c r="BR470" s="10"/>
      <c r="BS470" s="10"/>
      <c r="BT470" s="10"/>
      <c r="BU470" s="10"/>
      <c r="BV470" s="10"/>
      <c r="BW470" s="10"/>
      <c r="BX470" s="10"/>
      <c r="BY470" s="10"/>
      <c r="BZ470" s="10"/>
    </row>
    <row r="471" spans="60:78" ht="18.600000000000001" customHeight="1" x14ac:dyDescent="0.2">
      <c r="BH471" s="10"/>
      <c r="BI471" s="10"/>
      <c r="BJ471" s="10"/>
      <c r="BK471" s="10"/>
      <c r="BL471" s="10"/>
      <c r="BM471" s="10"/>
      <c r="BN471" s="10"/>
      <c r="BO471" s="10"/>
      <c r="BP471" s="10"/>
      <c r="BQ471" s="10"/>
      <c r="BR471" s="10"/>
      <c r="BS471" s="10"/>
      <c r="BT471" s="10"/>
      <c r="BU471" s="10"/>
      <c r="BV471" s="10"/>
      <c r="BW471" s="10"/>
      <c r="BX471" s="10"/>
      <c r="BY471" s="10"/>
      <c r="BZ471" s="10"/>
    </row>
    <row r="472" spans="60:78" ht="18.600000000000001" customHeight="1" x14ac:dyDescent="0.2">
      <c r="BH472" s="10"/>
      <c r="BI472" s="10"/>
      <c r="BJ472" s="10"/>
      <c r="BK472" s="10"/>
      <c r="BL472" s="10"/>
      <c r="BM472" s="10"/>
      <c r="BN472" s="10"/>
      <c r="BO472" s="10"/>
      <c r="BP472" s="10"/>
      <c r="BQ472" s="10"/>
      <c r="BR472" s="10"/>
      <c r="BS472" s="10"/>
      <c r="BT472" s="10"/>
      <c r="BU472" s="10"/>
      <c r="BV472" s="10"/>
      <c r="BW472" s="10"/>
      <c r="BX472" s="10"/>
      <c r="BY472" s="10"/>
      <c r="BZ472" s="10"/>
    </row>
    <row r="473" spans="60:78" ht="18.600000000000001" customHeight="1" x14ac:dyDescent="0.2">
      <c r="BH473" s="10"/>
      <c r="BI473" s="10"/>
      <c r="BJ473" s="10"/>
      <c r="BK473" s="10"/>
      <c r="BL473" s="10"/>
      <c r="BM473" s="10"/>
      <c r="BN473" s="10"/>
      <c r="BO473" s="10"/>
      <c r="BP473" s="10"/>
      <c r="BQ473" s="10"/>
      <c r="BR473" s="10"/>
      <c r="BS473" s="10"/>
      <c r="BT473" s="10"/>
      <c r="BU473" s="10"/>
      <c r="BV473" s="10"/>
      <c r="BW473" s="10"/>
      <c r="BX473" s="10"/>
      <c r="BY473" s="10"/>
      <c r="BZ473" s="10"/>
    </row>
    <row r="474" spans="60:78" ht="18.600000000000001" customHeight="1" x14ac:dyDescent="0.2">
      <c r="BH474" s="10"/>
      <c r="BI474" s="10"/>
      <c r="BJ474" s="10"/>
      <c r="BK474" s="10"/>
      <c r="BL474" s="10"/>
      <c r="BM474" s="10"/>
      <c r="BN474" s="10"/>
      <c r="BO474" s="10"/>
      <c r="BP474" s="10"/>
      <c r="BQ474" s="10"/>
      <c r="BR474" s="10"/>
      <c r="BS474" s="10"/>
      <c r="BT474" s="10"/>
      <c r="BU474" s="10"/>
      <c r="BV474" s="10"/>
      <c r="BW474" s="10"/>
      <c r="BX474" s="10"/>
      <c r="BY474" s="10"/>
      <c r="BZ474" s="10"/>
    </row>
    <row r="475" spans="60:78" ht="18.600000000000001" customHeight="1" x14ac:dyDescent="0.2">
      <c r="BH475" s="10"/>
      <c r="BI475" s="10"/>
      <c r="BJ475" s="10"/>
      <c r="BK475" s="10"/>
      <c r="BL475" s="10"/>
      <c r="BM475" s="10"/>
      <c r="BN475" s="10"/>
      <c r="BO475" s="10"/>
      <c r="BP475" s="10"/>
      <c r="BQ475" s="10"/>
      <c r="BR475" s="10"/>
      <c r="BS475" s="10"/>
      <c r="BT475" s="10"/>
      <c r="BU475" s="10"/>
      <c r="BV475" s="10"/>
      <c r="BW475" s="10"/>
      <c r="BX475" s="10"/>
      <c r="BY475" s="10"/>
      <c r="BZ475" s="10"/>
    </row>
    <row r="476" spans="60:78" ht="18.600000000000001" customHeight="1" x14ac:dyDescent="0.2">
      <c r="BH476" s="10"/>
      <c r="BI476" s="10"/>
      <c r="BJ476" s="10"/>
      <c r="BK476" s="10"/>
      <c r="BL476" s="10"/>
      <c r="BM476" s="10"/>
      <c r="BN476" s="10"/>
      <c r="BO476" s="10"/>
      <c r="BP476" s="10"/>
      <c r="BQ476" s="10"/>
      <c r="BR476" s="10"/>
      <c r="BS476" s="10"/>
      <c r="BT476" s="10"/>
      <c r="BU476" s="10"/>
      <c r="BV476" s="10"/>
      <c r="BW476" s="10"/>
      <c r="BX476" s="10"/>
      <c r="BY476" s="10"/>
      <c r="BZ476" s="10"/>
    </row>
    <row r="477" spans="60:78" ht="18.600000000000001" customHeight="1" x14ac:dyDescent="0.2">
      <c r="BH477" s="10"/>
      <c r="BI477" s="10"/>
      <c r="BJ477" s="10"/>
      <c r="BK477" s="10"/>
      <c r="BL477" s="10"/>
      <c r="BM477" s="10"/>
      <c r="BN477" s="10"/>
      <c r="BO477" s="10"/>
      <c r="BP477" s="10"/>
      <c r="BQ477" s="10"/>
      <c r="BR477" s="10"/>
      <c r="BS477" s="10"/>
      <c r="BT477" s="10"/>
      <c r="BU477" s="10"/>
      <c r="BV477" s="10"/>
      <c r="BW477" s="10"/>
      <c r="BX477" s="10"/>
      <c r="BY477" s="10"/>
      <c r="BZ477" s="10"/>
    </row>
    <row r="478" spans="60:78" ht="18.600000000000001" customHeight="1" x14ac:dyDescent="0.2">
      <c r="BH478" s="10"/>
      <c r="BI478" s="10"/>
      <c r="BJ478" s="10"/>
      <c r="BK478" s="10"/>
      <c r="BL478" s="10"/>
      <c r="BM478" s="10"/>
      <c r="BN478" s="10"/>
      <c r="BO478" s="10"/>
      <c r="BP478" s="10"/>
      <c r="BQ478" s="10"/>
      <c r="BR478" s="10"/>
      <c r="BS478" s="10"/>
      <c r="BT478" s="10"/>
      <c r="BU478" s="10"/>
      <c r="BV478" s="10"/>
      <c r="BW478" s="10"/>
      <c r="BX478" s="10"/>
      <c r="BY478" s="10"/>
      <c r="BZ478" s="10"/>
    </row>
    <row r="479" spans="60:78" ht="18.600000000000001" customHeight="1" x14ac:dyDescent="0.2">
      <c r="BH479" s="10"/>
      <c r="BI479" s="10"/>
      <c r="BJ479" s="10"/>
      <c r="BK479" s="10"/>
      <c r="BL479" s="10"/>
      <c r="BM479" s="10"/>
      <c r="BN479" s="10"/>
      <c r="BO479" s="10"/>
      <c r="BP479" s="10"/>
      <c r="BQ479" s="10"/>
      <c r="BR479" s="10"/>
      <c r="BS479" s="10"/>
      <c r="BT479" s="10"/>
      <c r="BU479" s="10"/>
      <c r="BV479" s="10"/>
      <c r="BW479" s="10"/>
      <c r="BX479" s="10"/>
      <c r="BY479" s="10"/>
      <c r="BZ479" s="10"/>
    </row>
    <row r="480" spans="60:78" ht="18.600000000000001" customHeight="1" x14ac:dyDescent="0.2">
      <c r="BH480" s="10"/>
      <c r="BI480" s="10"/>
      <c r="BJ480" s="10"/>
      <c r="BK480" s="10"/>
      <c r="BL480" s="10"/>
      <c r="BM480" s="10"/>
      <c r="BN480" s="10"/>
      <c r="BO480" s="10"/>
      <c r="BP480" s="10"/>
      <c r="BQ480" s="10"/>
      <c r="BR480" s="10"/>
      <c r="BS480" s="10"/>
      <c r="BT480" s="10"/>
      <c r="BU480" s="10"/>
      <c r="BV480" s="10"/>
      <c r="BW480" s="10"/>
      <c r="BX480" s="10"/>
      <c r="BY480" s="10"/>
      <c r="BZ480" s="10"/>
    </row>
    <row r="481" spans="60:78" ht="18.600000000000001" customHeight="1" x14ac:dyDescent="0.2">
      <c r="BH481" s="10"/>
      <c r="BI481" s="10"/>
      <c r="BJ481" s="10"/>
      <c r="BK481" s="10"/>
      <c r="BL481" s="10"/>
      <c r="BM481" s="10"/>
      <c r="BN481" s="10"/>
      <c r="BO481" s="10"/>
      <c r="BP481" s="10"/>
      <c r="BQ481" s="10"/>
      <c r="BR481" s="10"/>
      <c r="BS481" s="10"/>
      <c r="BT481" s="10"/>
      <c r="BU481" s="10"/>
      <c r="BV481" s="10"/>
      <c r="BW481" s="10"/>
      <c r="BX481" s="10"/>
      <c r="BY481" s="10"/>
      <c r="BZ481" s="10"/>
    </row>
    <row r="482" spans="60:78" ht="18.600000000000001" customHeight="1" x14ac:dyDescent="0.2">
      <c r="BH482" s="10"/>
      <c r="BI482" s="10"/>
      <c r="BJ482" s="10"/>
      <c r="BK482" s="10"/>
      <c r="BL482" s="10"/>
      <c r="BM482" s="10"/>
      <c r="BN482" s="10"/>
      <c r="BO482" s="10"/>
      <c r="BP482" s="10"/>
      <c r="BQ482" s="10"/>
      <c r="BR482" s="10"/>
      <c r="BS482" s="10"/>
      <c r="BT482" s="10"/>
      <c r="BU482" s="10"/>
      <c r="BV482" s="10"/>
      <c r="BW482" s="10"/>
      <c r="BX482" s="10"/>
      <c r="BY482" s="10"/>
      <c r="BZ482" s="10"/>
    </row>
    <row r="483" spans="60:78" ht="18.600000000000001" customHeight="1" x14ac:dyDescent="0.2">
      <c r="BH483" s="10"/>
      <c r="BI483" s="10"/>
      <c r="BJ483" s="10"/>
      <c r="BK483" s="10"/>
      <c r="BL483" s="10"/>
      <c r="BM483" s="10"/>
      <c r="BN483" s="10"/>
      <c r="BO483" s="10"/>
      <c r="BP483" s="10"/>
      <c r="BQ483" s="10"/>
      <c r="BR483" s="10"/>
      <c r="BS483" s="10"/>
      <c r="BT483" s="10"/>
      <c r="BU483" s="10"/>
      <c r="BV483" s="10"/>
      <c r="BW483" s="10"/>
      <c r="BX483" s="10"/>
      <c r="BY483" s="10"/>
      <c r="BZ483" s="10"/>
    </row>
    <row r="484" spans="60:78" ht="18.600000000000001" customHeight="1" x14ac:dyDescent="0.2">
      <c r="BH484" s="10"/>
      <c r="BI484" s="10"/>
      <c r="BJ484" s="10"/>
      <c r="BK484" s="10"/>
      <c r="BL484" s="10"/>
      <c r="BM484" s="10"/>
      <c r="BN484" s="10"/>
      <c r="BO484" s="10"/>
      <c r="BP484" s="10"/>
      <c r="BQ484" s="10"/>
      <c r="BR484" s="10"/>
      <c r="BS484" s="10"/>
      <c r="BT484" s="10"/>
      <c r="BU484" s="10"/>
      <c r="BV484" s="10"/>
      <c r="BW484" s="10"/>
      <c r="BX484" s="10"/>
      <c r="BY484" s="10"/>
      <c r="BZ484" s="10"/>
    </row>
    <row r="485" spans="60:78" ht="18.600000000000001" customHeight="1" x14ac:dyDescent="0.2">
      <c r="BH485" s="10"/>
      <c r="BI485" s="10"/>
      <c r="BJ485" s="10"/>
      <c r="BK485" s="10"/>
      <c r="BL485" s="10"/>
      <c r="BM485" s="10"/>
      <c r="BN485" s="10"/>
      <c r="BO485" s="10"/>
      <c r="BP485" s="10"/>
      <c r="BQ485" s="10"/>
      <c r="BR485" s="10"/>
      <c r="BS485" s="10"/>
      <c r="BT485" s="10"/>
      <c r="BU485" s="10"/>
      <c r="BV485" s="10"/>
      <c r="BW485" s="10"/>
      <c r="BX485" s="10"/>
      <c r="BY485" s="10"/>
      <c r="BZ485" s="10"/>
    </row>
    <row r="486" spans="60:78" ht="18.600000000000001" customHeight="1" x14ac:dyDescent="0.2">
      <c r="BH486" s="10"/>
      <c r="BI486" s="10"/>
      <c r="BJ486" s="10"/>
      <c r="BK486" s="10"/>
      <c r="BL486" s="10"/>
      <c r="BM486" s="10"/>
      <c r="BN486" s="10"/>
      <c r="BO486" s="10"/>
      <c r="BP486" s="10"/>
      <c r="BQ486" s="10"/>
      <c r="BR486" s="10"/>
      <c r="BS486" s="10"/>
      <c r="BT486" s="10"/>
      <c r="BU486" s="10"/>
      <c r="BV486" s="10"/>
      <c r="BW486" s="10"/>
      <c r="BX486" s="10"/>
      <c r="BY486" s="10"/>
      <c r="BZ486" s="10"/>
    </row>
    <row r="487" spans="60:78" ht="18.600000000000001" customHeight="1" x14ac:dyDescent="0.2">
      <c r="BH487" s="10"/>
      <c r="BI487" s="10"/>
      <c r="BJ487" s="10"/>
      <c r="BK487" s="10"/>
      <c r="BL487" s="10"/>
      <c r="BM487" s="10"/>
      <c r="BN487" s="10"/>
      <c r="BO487" s="10"/>
      <c r="BP487" s="10"/>
      <c r="BQ487" s="10"/>
      <c r="BR487" s="10"/>
      <c r="BS487" s="10"/>
      <c r="BT487" s="10"/>
      <c r="BU487" s="10"/>
      <c r="BV487" s="10"/>
      <c r="BW487" s="10"/>
      <c r="BX487" s="10"/>
      <c r="BY487" s="10"/>
      <c r="BZ487" s="10"/>
    </row>
    <row r="488" spans="60:78" ht="18.600000000000001" customHeight="1" x14ac:dyDescent="0.2">
      <c r="BH488" s="10"/>
      <c r="BI488" s="10"/>
      <c r="BJ488" s="10"/>
      <c r="BK488" s="10"/>
      <c r="BL488" s="10"/>
      <c r="BM488" s="10"/>
      <c r="BN488" s="10"/>
      <c r="BO488" s="10"/>
      <c r="BP488" s="10"/>
      <c r="BQ488" s="10"/>
      <c r="BR488" s="10"/>
      <c r="BS488" s="10"/>
      <c r="BT488" s="10"/>
      <c r="BU488" s="10"/>
      <c r="BV488" s="10"/>
      <c r="BW488" s="10"/>
      <c r="BX488" s="10"/>
      <c r="BY488" s="10"/>
      <c r="BZ488" s="10"/>
    </row>
    <row r="489" spans="60:78" ht="18.600000000000001" customHeight="1" x14ac:dyDescent="0.2">
      <c r="BH489" s="10"/>
      <c r="BI489" s="10"/>
      <c r="BJ489" s="10"/>
      <c r="BK489" s="10"/>
      <c r="BL489" s="10"/>
      <c r="BM489" s="10"/>
      <c r="BN489" s="10"/>
      <c r="BO489" s="10"/>
      <c r="BP489" s="10"/>
      <c r="BQ489" s="10"/>
      <c r="BR489" s="10"/>
      <c r="BS489" s="10"/>
      <c r="BT489" s="10"/>
      <c r="BU489" s="10"/>
      <c r="BV489" s="10"/>
      <c r="BW489" s="10"/>
      <c r="BX489" s="10"/>
      <c r="BY489" s="10"/>
      <c r="BZ489" s="10"/>
    </row>
    <row r="490" spans="60:78" ht="18.600000000000001" customHeight="1" x14ac:dyDescent="0.2">
      <c r="BH490" s="10"/>
      <c r="BI490" s="10"/>
      <c r="BJ490" s="10"/>
      <c r="BK490" s="10"/>
      <c r="BL490" s="10"/>
      <c r="BM490" s="10"/>
      <c r="BN490" s="10"/>
      <c r="BO490" s="10"/>
      <c r="BP490" s="10"/>
      <c r="BQ490" s="10"/>
      <c r="BR490" s="10"/>
      <c r="BS490" s="10"/>
      <c r="BT490" s="10"/>
      <c r="BU490" s="10"/>
      <c r="BV490" s="10"/>
      <c r="BW490" s="10"/>
      <c r="BX490" s="10"/>
      <c r="BY490" s="10"/>
      <c r="BZ490" s="10"/>
    </row>
    <row r="491" spans="60:78" ht="18.600000000000001" customHeight="1" x14ac:dyDescent="0.2">
      <c r="BH491" s="10"/>
      <c r="BI491" s="10"/>
      <c r="BJ491" s="10"/>
      <c r="BK491" s="10"/>
      <c r="BL491" s="10"/>
      <c r="BM491" s="10"/>
      <c r="BN491" s="10"/>
      <c r="BO491" s="10"/>
      <c r="BP491" s="10"/>
      <c r="BQ491" s="10"/>
      <c r="BR491" s="10"/>
      <c r="BS491" s="10"/>
      <c r="BT491" s="10"/>
      <c r="BU491" s="10"/>
      <c r="BV491" s="10"/>
      <c r="BW491" s="10"/>
      <c r="BX491" s="10"/>
      <c r="BY491" s="10"/>
      <c r="BZ491" s="10"/>
    </row>
    <row r="492" spans="60:78" ht="18.600000000000001" customHeight="1" x14ac:dyDescent="0.2">
      <c r="BH492" s="10"/>
      <c r="BI492" s="10"/>
      <c r="BJ492" s="10"/>
      <c r="BK492" s="10"/>
      <c r="BL492" s="10"/>
      <c r="BM492" s="10"/>
      <c r="BN492" s="10"/>
      <c r="BO492" s="10"/>
      <c r="BP492" s="10"/>
      <c r="BQ492" s="10"/>
      <c r="BR492" s="10"/>
      <c r="BS492" s="10"/>
      <c r="BT492" s="10"/>
      <c r="BU492" s="10"/>
      <c r="BV492" s="10"/>
      <c r="BW492" s="10"/>
      <c r="BX492" s="10"/>
      <c r="BY492" s="10"/>
      <c r="BZ492" s="10"/>
    </row>
    <row r="493" spans="60:78" ht="18.600000000000001" customHeight="1" x14ac:dyDescent="0.2">
      <c r="BH493" s="10"/>
      <c r="BI493" s="10"/>
      <c r="BJ493" s="10"/>
      <c r="BK493" s="10"/>
      <c r="BL493" s="10"/>
      <c r="BM493" s="10"/>
      <c r="BN493" s="10"/>
      <c r="BO493" s="10"/>
      <c r="BP493" s="10"/>
      <c r="BQ493" s="10"/>
      <c r="BR493" s="10"/>
      <c r="BS493" s="10"/>
      <c r="BT493" s="10"/>
      <c r="BU493" s="10"/>
      <c r="BV493" s="10"/>
      <c r="BW493" s="10"/>
      <c r="BX493" s="10"/>
      <c r="BY493" s="10"/>
      <c r="BZ493" s="10"/>
    </row>
    <row r="494" spans="60:78" ht="18.600000000000001" customHeight="1" x14ac:dyDescent="0.2">
      <c r="BH494" s="10"/>
      <c r="BI494" s="10"/>
      <c r="BJ494" s="10"/>
      <c r="BK494" s="10"/>
      <c r="BL494" s="10"/>
      <c r="BM494" s="10"/>
      <c r="BN494" s="10"/>
      <c r="BO494" s="10"/>
      <c r="BP494" s="10"/>
      <c r="BQ494" s="10"/>
      <c r="BR494" s="10"/>
      <c r="BS494" s="10"/>
      <c r="BT494" s="10"/>
      <c r="BU494" s="10"/>
      <c r="BV494" s="10"/>
      <c r="BW494" s="10"/>
      <c r="BX494" s="10"/>
      <c r="BY494" s="10"/>
      <c r="BZ494" s="10"/>
    </row>
    <row r="495" spans="60:78" ht="18.600000000000001" customHeight="1" x14ac:dyDescent="0.2">
      <c r="BH495" s="10"/>
      <c r="BI495" s="10"/>
      <c r="BJ495" s="10"/>
      <c r="BK495" s="10"/>
      <c r="BL495" s="10"/>
      <c r="BM495" s="10"/>
      <c r="BN495" s="10"/>
      <c r="BO495" s="10"/>
      <c r="BP495" s="10"/>
      <c r="BQ495" s="10"/>
      <c r="BR495" s="10"/>
      <c r="BS495" s="10"/>
      <c r="BT495" s="10"/>
      <c r="BU495" s="10"/>
      <c r="BV495" s="10"/>
      <c r="BW495" s="10"/>
      <c r="BX495" s="10"/>
      <c r="BY495" s="10"/>
      <c r="BZ495" s="10"/>
    </row>
    <row r="496" spans="60:78" ht="18.600000000000001" customHeight="1" x14ac:dyDescent="0.2">
      <c r="BH496" s="10"/>
      <c r="BI496" s="10"/>
      <c r="BJ496" s="10"/>
      <c r="BK496" s="10"/>
      <c r="BL496" s="10"/>
      <c r="BM496" s="10"/>
      <c r="BN496" s="10"/>
      <c r="BO496" s="10"/>
      <c r="BP496" s="10"/>
      <c r="BQ496" s="10"/>
      <c r="BR496" s="10"/>
      <c r="BS496" s="10"/>
      <c r="BT496" s="10"/>
      <c r="BU496" s="10"/>
      <c r="BV496" s="10"/>
      <c r="BW496" s="10"/>
      <c r="BX496" s="10"/>
      <c r="BY496" s="10"/>
      <c r="BZ496" s="10"/>
    </row>
    <row r="497" spans="60:78" ht="18.600000000000001" customHeight="1" x14ac:dyDescent="0.2">
      <c r="BH497" s="10"/>
      <c r="BI497" s="10"/>
      <c r="BJ497" s="10"/>
      <c r="BK497" s="10"/>
      <c r="BL497" s="10"/>
      <c r="BM497" s="10"/>
      <c r="BN497" s="10"/>
      <c r="BO497" s="10"/>
      <c r="BP497" s="10"/>
      <c r="BQ497" s="10"/>
      <c r="BR497" s="10"/>
      <c r="BS497" s="10"/>
      <c r="BT497" s="10"/>
      <c r="BU497" s="10"/>
      <c r="BV497" s="10"/>
      <c r="BW497" s="10"/>
      <c r="BX497" s="10"/>
      <c r="BY497" s="10"/>
      <c r="BZ497" s="10"/>
    </row>
    <row r="498" spans="60:78" ht="18.600000000000001" customHeight="1" x14ac:dyDescent="0.2">
      <c r="BH498" s="10"/>
      <c r="BI498" s="10"/>
      <c r="BJ498" s="10"/>
      <c r="BK498" s="10"/>
      <c r="BL498" s="10"/>
      <c r="BM498" s="10"/>
      <c r="BN498" s="10"/>
      <c r="BO498" s="10"/>
      <c r="BP498" s="10"/>
      <c r="BQ498" s="10"/>
      <c r="BR498" s="10"/>
      <c r="BS498" s="10"/>
      <c r="BT498" s="10"/>
      <c r="BU498" s="10"/>
      <c r="BV498" s="10"/>
      <c r="BW498" s="10"/>
      <c r="BX498" s="10"/>
      <c r="BY498" s="10"/>
      <c r="BZ498" s="10"/>
    </row>
    <row r="499" spans="60:78" ht="18.600000000000001" customHeight="1" x14ac:dyDescent="0.2">
      <c r="BH499" s="10"/>
      <c r="BI499" s="10"/>
      <c r="BJ499" s="10"/>
      <c r="BK499" s="10"/>
      <c r="BL499" s="10"/>
      <c r="BM499" s="10"/>
      <c r="BN499" s="10"/>
      <c r="BO499" s="10"/>
      <c r="BP499" s="10"/>
      <c r="BQ499" s="10"/>
      <c r="BR499" s="10"/>
      <c r="BS499" s="10"/>
      <c r="BT499" s="10"/>
      <c r="BU499" s="10"/>
      <c r="BV499" s="10"/>
      <c r="BW499" s="10"/>
      <c r="BX499" s="10"/>
      <c r="BY499" s="10"/>
      <c r="BZ499" s="10"/>
    </row>
    <row r="500" spans="60:78" ht="18.600000000000001" customHeight="1" x14ac:dyDescent="0.2">
      <c r="BH500" s="10"/>
      <c r="BI500" s="10"/>
      <c r="BJ500" s="10"/>
      <c r="BK500" s="10"/>
      <c r="BL500" s="10"/>
      <c r="BM500" s="10"/>
      <c r="BN500" s="10"/>
      <c r="BO500" s="10"/>
      <c r="BP500" s="10"/>
      <c r="BQ500" s="10"/>
      <c r="BR500" s="10"/>
      <c r="BS500" s="10"/>
      <c r="BT500" s="10"/>
      <c r="BU500" s="10"/>
      <c r="BV500" s="10"/>
      <c r="BW500" s="10"/>
      <c r="BX500" s="10"/>
      <c r="BY500" s="10"/>
      <c r="BZ500" s="10"/>
    </row>
    <row r="501" spans="60:78" ht="18.600000000000001" customHeight="1" x14ac:dyDescent="0.2">
      <c r="BH501" s="10"/>
      <c r="BI501" s="10"/>
      <c r="BJ501" s="10"/>
      <c r="BK501" s="10"/>
      <c r="BL501" s="10"/>
      <c r="BM501" s="10"/>
      <c r="BN501" s="10"/>
      <c r="BO501" s="10"/>
      <c r="BP501" s="10"/>
      <c r="BQ501" s="10"/>
      <c r="BR501" s="10"/>
      <c r="BS501" s="10"/>
      <c r="BT501" s="10"/>
      <c r="BU501" s="10"/>
      <c r="BV501" s="10"/>
      <c r="BW501" s="10"/>
      <c r="BX501" s="10"/>
      <c r="BY501" s="10"/>
      <c r="BZ501" s="10"/>
    </row>
    <row r="502" spans="60:78" ht="18.600000000000001" customHeight="1" x14ac:dyDescent="0.2">
      <c r="BH502" s="10"/>
      <c r="BI502" s="10"/>
      <c r="BJ502" s="10"/>
      <c r="BK502" s="10"/>
      <c r="BL502" s="10"/>
      <c r="BM502" s="10"/>
      <c r="BN502" s="10"/>
      <c r="BO502" s="10"/>
      <c r="BP502" s="10"/>
      <c r="BQ502" s="10"/>
      <c r="BR502" s="10"/>
      <c r="BS502" s="10"/>
      <c r="BT502" s="10"/>
      <c r="BU502" s="10"/>
      <c r="BV502" s="10"/>
      <c r="BW502" s="10"/>
      <c r="BX502" s="10"/>
      <c r="BY502" s="10"/>
      <c r="BZ502" s="10"/>
    </row>
    <row r="503" spans="60:78" ht="18.600000000000001" customHeight="1" x14ac:dyDescent="0.2">
      <c r="BH503" s="10"/>
      <c r="BI503" s="10"/>
      <c r="BJ503" s="10"/>
      <c r="BK503" s="10"/>
      <c r="BL503" s="10"/>
      <c r="BM503" s="10"/>
      <c r="BN503" s="10"/>
      <c r="BO503" s="10"/>
      <c r="BP503" s="10"/>
      <c r="BQ503" s="10"/>
      <c r="BR503" s="10"/>
      <c r="BS503" s="10"/>
      <c r="BT503" s="10"/>
      <c r="BU503" s="10"/>
      <c r="BV503" s="10"/>
      <c r="BW503" s="10"/>
      <c r="BX503" s="10"/>
      <c r="BY503" s="10"/>
      <c r="BZ503" s="10"/>
    </row>
    <row r="504" spans="60:78" ht="18.600000000000001" customHeight="1" x14ac:dyDescent="0.2">
      <c r="BH504" s="10"/>
      <c r="BI504" s="10"/>
      <c r="BJ504" s="10"/>
      <c r="BK504" s="10"/>
      <c r="BL504" s="10"/>
      <c r="BM504" s="10"/>
      <c r="BN504" s="10"/>
      <c r="BO504" s="10"/>
      <c r="BP504" s="10"/>
      <c r="BQ504" s="10"/>
      <c r="BR504" s="10"/>
      <c r="BS504" s="10"/>
      <c r="BT504" s="10"/>
      <c r="BU504" s="10"/>
      <c r="BV504" s="10"/>
      <c r="BW504" s="10"/>
      <c r="BX504" s="10"/>
      <c r="BY504" s="10"/>
      <c r="BZ504" s="10"/>
    </row>
    <row r="505" spans="60:78" ht="18.600000000000001" customHeight="1" x14ac:dyDescent="0.2">
      <c r="BH505" s="10"/>
      <c r="BI505" s="10"/>
      <c r="BJ505" s="10"/>
      <c r="BK505" s="10"/>
      <c r="BL505" s="10"/>
      <c r="BM505" s="10"/>
      <c r="BN505" s="10"/>
      <c r="BO505" s="10"/>
      <c r="BP505" s="10"/>
      <c r="BQ505" s="10"/>
      <c r="BR505" s="10"/>
      <c r="BS505" s="10"/>
      <c r="BT505" s="10"/>
      <c r="BU505" s="10"/>
      <c r="BV505" s="10"/>
      <c r="BW505" s="10"/>
      <c r="BX505" s="10"/>
      <c r="BY505" s="10"/>
      <c r="BZ505" s="10"/>
    </row>
    <row r="506" spans="60:78" ht="18.600000000000001" customHeight="1" x14ac:dyDescent="0.2">
      <c r="BH506" s="10"/>
      <c r="BI506" s="10"/>
      <c r="BJ506" s="10"/>
      <c r="BK506" s="10"/>
      <c r="BL506" s="10"/>
      <c r="BM506" s="10"/>
      <c r="BN506" s="10"/>
      <c r="BO506" s="10"/>
      <c r="BP506" s="10"/>
      <c r="BQ506" s="10"/>
      <c r="BR506" s="10"/>
      <c r="BS506" s="10"/>
      <c r="BT506" s="10"/>
      <c r="BU506" s="10"/>
      <c r="BV506" s="10"/>
      <c r="BW506" s="10"/>
      <c r="BX506" s="10"/>
      <c r="BY506" s="10"/>
      <c r="BZ506" s="10"/>
    </row>
  </sheetData>
  <mergeCells count="14">
    <mergeCell ref="A4:B4"/>
    <mergeCell ref="N165:P165"/>
    <mergeCell ref="N4:P4"/>
    <mergeCell ref="C5:D5"/>
    <mergeCell ref="E4:G4"/>
    <mergeCell ref="H4:J4"/>
    <mergeCell ref="K4:M4"/>
    <mergeCell ref="O5:P5"/>
    <mergeCell ref="F5:G5"/>
    <mergeCell ref="I5:J5"/>
    <mergeCell ref="L5:M5"/>
    <mergeCell ref="E165:G165"/>
    <mergeCell ref="H165:J165"/>
    <mergeCell ref="K165:M165"/>
  </mergeCells>
  <phoneticPr fontId="9" type="noConversion"/>
  <pageMargins left="0.78740157480314965" right="0.39370078740157483" top="0.70866141732283472" bottom="0.31496062992125984" header="0.39370078740157483" footer="0.51181102362204722"/>
  <pageSetup paperSize="9" scale="60" orientation="landscape" r:id="rId1"/>
  <headerFooter alignWithMargins="0">
    <oddHeader>&amp;RSeite &amp;P von &amp;N</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52"/>
  <sheetViews>
    <sheetView zoomScale="112" zoomScaleNormal="112" zoomScaleSheetLayoutView="100" workbookViewId="0"/>
  </sheetViews>
  <sheetFormatPr baseColWidth="10" defaultColWidth="11.42578125" defaultRowHeight="18.600000000000001" customHeight="1" x14ac:dyDescent="0.2"/>
  <cols>
    <col min="1" max="1" width="6.42578125" style="44" customWidth="1"/>
    <col min="2" max="2" width="67.140625" style="37" customWidth="1"/>
    <col min="3" max="3" width="11.28515625" style="35" customWidth="1"/>
    <col min="4" max="4" width="12.85546875" style="35" customWidth="1"/>
    <col min="5" max="5" width="8.140625" style="35" customWidth="1"/>
    <col min="6" max="6" width="9.7109375" style="35" customWidth="1"/>
    <col min="7" max="7" width="9.28515625" style="35" customWidth="1"/>
    <col min="8" max="8" width="7.7109375" style="35" customWidth="1"/>
    <col min="9" max="9" width="9.140625" style="35" customWidth="1"/>
    <col min="10" max="10" width="9.7109375" style="35" customWidth="1"/>
    <col min="11" max="11" width="7.7109375" style="35" customWidth="1"/>
    <col min="12" max="12" width="11.5703125" style="36" customWidth="1"/>
    <col min="13" max="13" width="13.140625" style="36" customWidth="1"/>
    <col min="14" max="24" width="11.42578125" style="38" customWidth="1"/>
    <col min="25" max="25" width="6.85546875" style="38" customWidth="1"/>
    <col min="26" max="59" width="11.42578125" style="38" customWidth="1"/>
    <col min="60" max="16384" width="11.42578125" style="38"/>
  </cols>
  <sheetData>
    <row r="1" spans="1:18" s="10" customFormat="1" ht="30" customHeight="1" x14ac:dyDescent="0.2">
      <c r="A1" s="95" t="s">
        <v>228</v>
      </c>
      <c r="B1" s="2"/>
      <c r="C1" s="2"/>
      <c r="D1" s="32"/>
      <c r="E1" s="32"/>
      <c r="F1" s="32"/>
      <c r="G1" s="32"/>
      <c r="H1" s="32"/>
      <c r="I1" s="32"/>
      <c r="J1" s="32"/>
      <c r="K1" s="2"/>
      <c r="L1" s="159"/>
      <c r="M1" s="32"/>
    </row>
    <row r="2" spans="1:18" s="11" customFormat="1" ht="18.600000000000001" customHeight="1" x14ac:dyDescent="0.2">
      <c r="A2" s="43" t="s">
        <v>25</v>
      </c>
      <c r="B2" s="8"/>
      <c r="C2" s="32"/>
      <c r="D2" s="96"/>
      <c r="E2" s="96"/>
      <c r="F2" s="96"/>
      <c r="G2" s="96"/>
      <c r="H2" s="96"/>
      <c r="I2" s="96"/>
      <c r="J2" s="96"/>
      <c r="K2" s="2"/>
      <c r="L2" s="2"/>
      <c r="M2" s="2"/>
    </row>
    <row r="3" spans="1:18" s="34" customFormat="1" ht="15" x14ac:dyDescent="0.2">
      <c r="A3" s="31"/>
      <c r="B3" s="2"/>
      <c r="C3" s="39"/>
      <c r="D3" s="39"/>
      <c r="E3" s="40"/>
      <c r="F3" s="40"/>
      <c r="G3" s="40"/>
      <c r="H3" s="40"/>
      <c r="I3" s="40"/>
      <c r="J3" s="40"/>
      <c r="K3" s="40"/>
      <c r="L3" s="40"/>
      <c r="M3" s="40"/>
    </row>
    <row r="4" spans="1:18" s="11" customFormat="1" ht="20.100000000000001" customHeight="1" x14ac:dyDescent="0.2">
      <c r="A4" s="46" t="s">
        <v>84</v>
      </c>
      <c r="B4" s="46"/>
      <c r="C4" s="46"/>
      <c r="D4" s="46"/>
      <c r="E4" s="219" t="s">
        <v>200</v>
      </c>
      <c r="F4" s="219"/>
      <c r="G4" s="219"/>
      <c r="H4" s="220" t="s">
        <v>145</v>
      </c>
      <c r="I4" s="220"/>
      <c r="J4" s="220"/>
      <c r="K4" s="221" t="s">
        <v>146</v>
      </c>
      <c r="L4" s="221"/>
      <c r="M4" s="221"/>
    </row>
    <row r="5" spans="1:18" s="195" customFormat="1" ht="21" customHeight="1" x14ac:dyDescent="0.2">
      <c r="A5" s="210"/>
      <c r="B5" s="210"/>
      <c r="C5" s="218" t="s">
        <v>30</v>
      </c>
      <c r="D5" s="218"/>
      <c r="E5" s="135" t="s">
        <v>4</v>
      </c>
      <c r="F5" s="218" t="s">
        <v>10</v>
      </c>
      <c r="G5" s="218"/>
      <c r="H5" s="196" t="s">
        <v>4</v>
      </c>
      <c r="I5" s="218" t="s">
        <v>10</v>
      </c>
      <c r="J5" s="218"/>
      <c r="K5" s="196" t="s">
        <v>4</v>
      </c>
      <c r="L5" s="222" t="s">
        <v>10</v>
      </c>
      <c r="M5" s="223"/>
    </row>
    <row r="6" spans="1:18" s="5" customFormat="1" ht="21.95" customHeight="1" x14ac:dyDescent="0.2">
      <c r="A6" s="132"/>
      <c r="B6" s="205" t="s">
        <v>193</v>
      </c>
      <c r="C6" s="146" t="s">
        <v>0</v>
      </c>
      <c r="D6" s="146" t="s">
        <v>1</v>
      </c>
      <c r="E6" s="146"/>
      <c r="F6" s="146" t="s">
        <v>0</v>
      </c>
      <c r="G6" s="146" t="s">
        <v>1</v>
      </c>
      <c r="H6" s="146"/>
      <c r="I6" s="146" t="s">
        <v>0</v>
      </c>
      <c r="J6" s="146" t="s">
        <v>1</v>
      </c>
      <c r="K6" s="146"/>
      <c r="L6" s="146" t="s">
        <v>0</v>
      </c>
      <c r="M6" s="146" t="s">
        <v>1</v>
      </c>
    </row>
    <row r="7" spans="1:18" s="7" customFormat="1" ht="21.95" customHeight="1" x14ac:dyDescent="0.2">
      <c r="A7" s="91" t="s">
        <v>32</v>
      </c>
      <c r="B7" s="163" t="s">
        <v>40</v>
      </c>
      <c r="C7" s="67">
        <f>SUM(C11:C164)</f>
        <v>15030</v>
      </c>
      <c r="D7" s="67">
        <f>SUM(D11:D164)</f>
        <v>0</v>
      </c>
      <c r="E7" s="67"/>
      <c r="F7" s="67">
        <f>SUM(F11:F164)</f>
        <v>3002</v>
      </c>
      <c r="G7" s="67">
        <f>SUM(G11:G164)</f>
        <v>0</v>
      </c>
      <c r="H7" s="67"/>
      <c r="I7" s="67">
        <f>SUM(I11:I164)</f>
        <v>8266</v>
      </c>
      <c r="J7" s="67">
        <f>SUM(J11:J164)</f>
        <v>0</v>
      </c>
      <c r="K7" s="67"/>
      <c r="L7" s="67">
        <f>SUM(L11:L164)</f>
        <v>3762</v>
      </c>
      <c r="M7" s="67">
        <f>SUM(M11:M164)</f>
        <v>0</v>
      </c>
    </row>
    <row r="8" spans="1:18" s="7" customFormat="1" ht="21" customHeight="1" x14ac:dyDescent="0.2">
      <c r="A8" s="46"/>
      <c r="B8" s="140" t="s">
        <v>6</v>
      </c>
      <c r="C8" s="69"/>
      <c r="D8" s="139">
        <f>+C7-D7</f>
        <v>15030</v>
      </c>
      <c r="E8" s="69"/>
      <c r="F8" s="69"/>
      <c r="G8" s="139">
        <f>+F7-G7</f>
        <v>3002</v>
      </c>
      <c r="H8" s="67"/>
      <c r="I8" s="69"/>
      <c r="J8" s="139">
        <f>+I7-J7</f>
        <v>8266</v>
      </c>
      <c r="K8" s="67"/>
      <c r="L8" s="46"/>
      <c r="M8" s="139">
        <f>+L7-M7</f>
        <v>3762</v>
      </c>
    </row>
    <row r="9" spans="1:18" s="86" customFormat="1" ht="20.25" customHeight="1" x14ac:dyDescent="0.2">
      <c r="A9" s="125">
        <v>30</v>
      </c>
      <c r="B9" s="126" t="s">
        <v>86</v>
      </c>
      <c r="C9" s="55"/>
      <c r="D9" s="55"/>
      <c r="E9" s="55"/>
      <c r="F9" s="55"/>
      <c r="G9" s="55"/>
      <c r="H9" s="54"/>
      <c r="I9" s="55"/>
      <c r="J9" s="55"/>
      <c r="K9" s="54"/>
      <c r="L9" s="84"/>
      <c r="M9" s="55"/>
      <c r="N9" s="200"/>
      <c r="O9" s="200"/>
      <c r="P9" s="200"/>
      <c r="Q9" s="200"/>
      <c r="R9" s="200"/>
    </row>
    <row r="10" spans="1:18" s="86" customFormat="1" ht="16.5" customHeight="1" x14ac:dyDescent="0.2">
      <c r="A10" s="147">
        <v>300</v>
      </c>
      <c r="B10" s="148" t="s">
        <v>45</v>
      </c>
      <c r="C10" s="55"/>
      <c r="D10" s="55"/>
      <c r="E10" s="55"/>
      <c r="F10" s="55"/>
      <c r="G10" s="55"/>
      <c r="H10" s="54"/>
      <c r="I10" s="55"/>
      <c r="J10" s="55"/>
      <c r="K10" s="54"/>
      <c r="L10" s="84"/>
      <c r="M10" s="55"/>
      <c r="N10" s="200"/>
      <c r="O10" s="200"/>
      <c r="P10" s="200"/>
      <c r="Q10" s="200"/>
      <c r="R10" s="200"/>
    </row>
    <row r="11" spans="1:18" s="5" customFormat="1" ht="16.5" customHeight="1" x14ac:dyDescent="0.2">
      <c r="A11" s="154">
        <v>3000</v>
      </c>
      <c r="B11" s="149" t="s">
        <v>46</v>
      </c>
      <c r="C11" s="53">
        <v>11</v>
      </c>
      <c r="D11" s="53"/>
      <c r="E11" s="57">
        <v>0</v>
      </c>
      <c r="F11" s="53">
        <v>2</v>
      </c>
      <c r="G11" s="53"/>
      <c r="H11" s="57">
        <v>0</v>
      </c>
      <c r="I11" s="53">
        <v>6</v>
      </c>
      <c r="J11" s="53"/>
      <c r="K11" s="57">
        <v>0</v>
      </c>
      <c r="L11" s="53">
        <v>3</v>
      </c>
      <c r="M11" s="53"/>
    </row>
    <row r="12" spans="1:18" s="5" customFormat="1" ht="16.5" customHeight="1" x14ac:dyDescent="0.2">
      <c r="A12" s="154">
        <v>3001</v>
      </c>
      <c r="B12" s="150" t="s">
        <v>47</v>
      </c>
      <c r="C12" s="53"/>
      <c r="D12" s="53"/>
      <c r="E12" s="57">
        <v>0</v>
      </c>
      <c r="F12" s="53">
        <v>0</v>
      </c>
      <c r="G12" s="53"/>
      <c r="H12" s="57">
        <v>0</v>
      </c>
      <c r="I12" s="53">
        <v>0</v>
      </c>
      <c r="J12" s="53"/>
      <c r="K12" s="57">
        <v>0</v>
      </c>
      <c r="L12" s="53">
        <v>0</v>
      </c>
      <c r="M12" s="53"/>
    </row>
    <row r="13" spans="1:18" s="5" customFormat="1" ht="16.5" customHeight="1" x14ac:dyDescent="0.2">
      <c r="A13" s="147">
        <v>301</v>
      </c>
      <c r="B13" s="148" t="s">
        <v>48</v>
      </c>
      <c r="C13" s="53"/>
      <c r="D13" s="53"/>
      <c r="E13" s="57"/>
      <c r="F13" s="53"/>
      <c r="G13" s="53"/>
      <c r="H13" s="57"/>
      <c r="I13" s="53"/>
      <c r="J13" s="53"/>
      <c r="K13" s="57"/>
      <c r="L13" s="53"/>
      <c r="M13" s="53"/>
    </row>
    <row r="14" spans="1:18" s="5" customFormat="1" ht="16.5" customHeight="1" x14ac:dyDescent="0.2">
      <c r="A14" s="154">
        <v>3010</v>
      </c>
      <c r="B14" s="150" t="s">
        <v>188</v>
      </c>
      <c r="C14" s="53">
        <v>13854</v>
      </c>
      <c r="D14" s="53"/>
      <c r="E14" s="57">
        <v>0</v>
      </c>
      <c r="F14" s="53">
        <v>2770</v>
      </c>
      <c r="G14" s="53"/>
      <c r="H14" s="57">
        <v>0</v>
      </c>
      <c r="I14" s="53">
        <v>7620</v>
      </c>
      <c r="J14" s="53"/>
      <c r="K14" s="57">
        <v>0</v>
      </c>
      <c r="L14" s="53">
        <v>3464</v>
      </c>
      <c r="M14" s="53"/>
    </row>
    <row r="15" spans="1:18" s="5" customFormat="1" ht="16.5" customHeight="1" x14ac:dyDescent="0.2">
      <c r="A15" s="147">
        <v>302</v>
      </c>
      <c r="B15" s="148" t="s">
        <v>181</v>
      </c>
      <c r="C15" s="53"/>
      <c r="D15" s="53"/>
      <c r="E15" s="57"/>
      <c r="F15" s="53"/>
      <c r="G15" s="53"/>
      <c r="H15" s="57"/>
      <c r="I15" s="53"/>
      <c r="J15" s="53"/>
      <c r="K15" s="57"/>
      <c r="L15" s="53"/>
      <c r="M15" s="53"/>
    </row>
    <row r="16" spans="1:18" s="5" customFormat="1" ht="16.5" customHeight="1" x14ac:dyDescent="0.2">
      <c r="A16" s="147">
        <v>303</v>
      </c>
      <c r="B16" s="148" t="s">
        <v>94</v>
      </c>
      <c r="C16" s="53"/>
      <c r="D16" s="53"/>
      <c r="E16" s="57"/>
      <c r="F16" s="53"/>
      <c r="G16" s="53"/>
      <c r="H16" s="57"/>
      <c r="I16" s="53"/>
      <c r="J16" s="53"/>
      <c r="K16" s="57"/>
      <c r="L16" s="53"/>
      <c r="M16" s="53"/>
    </row>
    <row r="17" spans="1:13" s="5" customFormat="1" ht="16.5" customHeight="1" x14ac:dyDescent="0.2">
      <c r="A17" s="154">
        <v>3030</v>
      </c>
      <c r="B17" s="150" t="s">
        <v>94</v>
      </c>
      <c r="C17" s="53"/>
      <c r="D17" s="53"/>
      <c r="E17" s="57">
        <v>0</v>
      </c>
      <c r="F17" s="53">
        <v>0</v>
      </c>
      <c r="G17" s="53"/>
      <c r="H17" s="57">
        <v>0</v>
      </c>
      <c r="I17" s="53">
        <v>0</v>
      </c>
      <c r="J17" s="53"/>
      <c r="K17" s="57">
        <v>0</v>
      </c>
      <c r="L17" s="53">
        <v>0</v>
      </c>
      <c r="M17" s="53"/>
    </row>
    <row r="18" spans="1:13" s="5" customFormat="1" ht="16.5" customHeight="1" x14ac:dyDescent="0.2">
      <c r="A18" s="147">
        <v>304</v>
      </c>
      <c r="B18" s="148" t="s">
        <v>49</v>
      </c>
      <c r="C18" s="53"/>
      <c r="D18" s="53"/>
      <c r="E18" s="57"/>
      <c r="F18" s="53"/>
      <c r="G18" s="53"/>
      <c r="H18" s="57"/>
      <c r="I18" s="53"/>
      <c r="J18" s="53"/>
      <c r="K18" s="57"/>
      <c r="L18" s="53"/>
      <c r="M18" s="53"/>
    </row>
    <row r="19" spans="1:13" s="5" customFormat="1" ht="16.5" customHeight="1" x14ac:dyDescent="0.2">
      <c r="A19" s="154">
        <v>3040</v>
      </c>
      <c r="B19" s="150" t="s">
        <v>50</v>
      </c>
      <c r="C19" s="53"/>
      <c r="D19" s="53"/>
      <c r="E19" s="57">
        <v>0</v>
      </c>
      <c r="F19" s="53">
        <v>0</v>
      </c>
      <c r="G19" s="53"/>
      <c r="H19" s="57">
        <v>0</v>
      </c>
      <c r="I19" s="53">
        <v>0</v>
      </c>
      <c r="J19" s="53"/>
      <c r="K19" s="57">
        <v>0</v>
      </c>
      <c r="L19" s="53">
        <v>0</v>
      </c>
      <c r="M19" s="53"/>
    </row>
    <row r="20" spans="1:13" s="5" customFormat="1" ht="16.5" customHeight="1" x14ac:dyDescent="0.2">
      <c r="A20" s="154">
        <v>3042</v>
      </c>
      <c r="B20" s="150" t="s">
        <v>95</v>
      </c>
      <c r="C20" s="53"/>
      <c r="D20" s="53"/>
      <c r="E20" s="57">
        <v>0</v>
      </c>
      <c r="F20" s="53">
        <v>0</v>
      </c>
      <c r="G20" s="53"/>
      <c r="H20" s="57">
        <v>0</v>
      </c>
      <c r="I20" s="53">
        <v>0</v>
      </c>
      <c r="J20" s="53"/>
      <c r="K20" s="57">
        <v>0</v>
      </c>
      <c r="L20" s="53">
        <v>0</v>
      </c>
      <c r="M20" s="53"/>
    </row>
    <row r="21" spans="1:13" s="5" customFormat="1" ht="16.5" customHeight="1" x14ac:dyDescent="0.2">
      <c r="A21" s="154">
        <v>3043</v>
      </c>
      <c r="B21" s="149" t="s">
        <v>75</v>
      </c>
      <c r="C21" s="53"/>
      <c r="D21" s="53"/>
      <c r="E21" s="57">
        <v>0</v>
      </c>
      <c r="F21" s="53">
        <v>0</v>
      </c>
      <c r="G21" s="53"/>
      <c r="H21" s="57">
        <v>0</v>
      </c>
      <c r="I21" s="53">
        <v>0</v>
      </c>
      <c r="J21" s="53"/>
      <c r="K21" s="57">
        <v>0</v>
      </c>
      <c r="L21" s="53">
        <v>0</v>
      </c>
      <c r="M21" s="53"/>
    </row>
    <row r="22" spans="1:13" s="5" customFormat="1" ht="16.5" customHeight="1" x14ac:dyDescent="0.2">
      <c r="A22" s="154">
        <v>3049</v>
      </c>
      <c r="B22" s="150" t="s">
        <v>96</v>
      </c>
      <c r="C22" s="53"/>
      <c r="D22" s="53"/>
      <c r="E22" s="57">
        <v>0</v>
      </c>
      <c r="F22" s="53">
        <v>0</v>
      </c>
      <c r="G22" s="53"/>
      <c r="H22" s="57">
        <v>0</v>
      </c>
      <c r="I22" s="53">
        <v>0</v>
      </c>
      <c r="J22" s="53"/>
      <c r="K22" s="57">
        <v>0</v>
      </c>
      <c r="L22" s="53">
        <v>0</v>
      </c>
      <c r="M22" s="53"/>
    </row>
    <row r="23" spans="1:13" s="5" customFormat="1" ht="16.5" customHeight="1" x14ac:dyDescent="0.2">
      <c r="A23" s="147">
        <v>305</v>
      </c>
      <c r="B23" s="148" t="s">
        <v>97</v>
      </c>
      <c r="C23" s="53"/>
      <c r="D23" s="53"/>
      <c r="E23" s="57"/>
      <c r="F23" s="53"/>
      <c r="G23" s="53"/>
      <c r="H23" s="57"/>
      <c r="I23" s="53"/>
      <c r="J23" s="53"/>
      <c r="K23" s="57"/>
      <c r="L23" s="53"/>
      <c r="M23" s="53"/>
    </row>
    <row r="24" spans="1:13" s="5" customFormat="1" ht="16.5" customHeight="1" x14ac:dyDescent="0.2">
      <c r="A24" s="154">
        <v>3050</v>
      </c>
      <c r="B24" s="149" t="s">
        <v>51</v>
      </c>
      <c r="C24" s="53">
        <v>955</v>
      </c>
      <c r="D24" s="53"/>
      <c r="E24" s="57">
        <v>0</v>
      </c>
      <c r="F24" s="53">
        <v>190</v>
      </c>
      <c r="G24" s="53"/>
      <c r="H24" s="57">
        <v>0</v>
      </c>
      <c r="I24" s="53">
        <v>525</v>
      </c>
      <c r="J24" s="53"/>
      <c r="K24" s="57">
        <v>0</v>
      </c>
      <c r="L24" s="53">
        <v>240</v>
      </c>
      <c r="M24" s="53"/>
    </row>
    <row r="25" spans="1:13" s="5" customFormat="1" ht="16.5" customHeight="1" x14ac:dyDescent="0.2">
      <c r="A25" s="154">
        <v>3052</v>
      </c>
      <c r="B25" s="149" t="s">
        <v>52</v>
      </c>
      <c r="C25" s="53"/>
      <c r="D25" s="53"/>
      <c r="E25" s="57">
        <v>0</v>
      </c>
      <c r="F25" s="53">
        <v>0</v>
      </c>
      <c r="G25" s="53"/>
      <c r="H25" s="57">
        <v>0</v>
      </c>
      <c r="I25" s="53">
        <v>0</v>
      </c>
      <c r="J25" s="53"/>
      <c r="K25" s="57">
        <v>0</v>
      </c>
      <c r="L25" s="53">
        <v>0</v>
      </c>
      <c r="M25" s="53"/>
    </row>
    <row r="26" spans="1:13" s="5" customFormat="1" ht="16.5" customHeight="1" x14ac:dyDescent="0.2">
      <c r="A26" s="154">
        <v>3053</v>
      </c>
      <c r="B26" s="149" t="s">
        <v>74</v>
      </c>
      <c r="C26" s="53">
        <v>110</v>
      </c>
      <c r="D26" s="53"/>
      <c r="E26" s="57">
        <v>0</v>
      </c>
      <c r="F26" s="53">
        <v>20</v>
      </c>
      <c r="G26" s="53"/>
      <c r="H26" s="57">
        <v>0</v>
      </c>
      <c r="I26" s="53">
        <v>60</v>
      </c>
      <c r="J26" s="53"/>
      <c r="K26" s="57">
        <v>0</v>
      </c>
      <c r="L26" s="53">
        <v>30</v>
      </c>
      <c r="M26" s="53"/>
    </row>
    <row r="27" spans="1:13" s="5" customFormat="1" ht="16.5" customHeight="1" x14ac:dyDescent="0.2">
      <c r="A27" s="154">
        <v>3054</v>
      </c>
      <c r="B27" s="150" t="s">
        <v>98</v>
      </c>
      <c r="C27" s="53"/>
      <c r="D27" s="53"/>
      <c r="E27" s="57">
        <v>0</v>
      </c>
      <c r="F27" s="53">
        <v>0</v>
      </c>
      <c r="G27" s="53"/>
      <c r="H27" s="57">
        <v>0</v>
      </c>
      <c r="I27" s="53">
        <v>0</v>
      </c>
      <c r="J27" s="53"/>
      <c r="K27" s="57">
        <v>0</v>
      </c>
      <c r="L27" s="53">
        <v>0</v>
      </c>
      <c r="M27" s="53"/>
    </row>
    <row r="28" spans="1:13" s="5" customFormat="1" ht="16.5" customHeight="1" x14ac:dyDescent="0.2">
      <c r="A28" s="154">
        <v>3055</v>
      </c>
      <c r="B28" s="150" t="s">
        <v>99</v>
      </c>
      <c r="C28" s="53"/>
      <c r="D28" s="53"/>
      <c r="E28" s="57">
        <v>0</v>
      </c>
      <c r="F28" s="53">
        <v>0</v>
      </c>
      <c r="G28" s="53"/>
      <c r="H28" s="57">
        <v>0</v>
      </c>
      <c r="I28" s="53">
        <v>0</v>
      </c>
      <c r="J28" s="53"/>
      <c r="K28" s="57">
        <v>0</v>
      </c>
      <c r="L28" s="53">
        <v>0</v>
      </c>
      <c r="M28" s="53"/>
    </row>
    <row r="29" spans="1:13" s="5" customFormat="1" ht="16.5" customHeight="1" x14ac:dyDescent="0.2">
      <c r="A29" s="154">
        <v>3056</v>
      </c>
      <c r="B29" s="150" t="s">
        <v>100</v>
      </c>
      <c r="C29" s="53"/>
      <c r="D29" s="53"/>
      <c r="E29" s="57">
        <v>0</v>
      </c>
      <c r="F29" s="53">
        <v>0</v>
      </c>
      <c r="G29" s="53"/>
      <c r="H29" s="57">
        <v>0</v>
      </c>
      <c r="I29" s="53">
        <v>0</v>
      </c>
      <c r="J29" s="53"/>
      <c r="K29" s="57">
        <v>0</v>
      </c>
      <c r="L29" s="53">
        <v>0</v>
      </c>
      <c r="M29" s="53"/>
    </row>
    <row r="30" spans="1:13" s="5" customFormat="1" ht="16.5" customHeight="1" x14ac:dyDescent="0.2">
      <c r="A30" s="154">
        <v>3059</v>
      </c>
      <c r="B30" s="150" t="s">
        <v>101</v>
      </c>
      <c r="C30" s="53"/>
      <c r="D30" s="53"/>
      <c r="E30" s="57">
        <v>0</v>
      </c>
      <c r="F30" s="53">
        <v>0</v>
      </c>
      <c r="G30" s="53"/>
      <c r="H30" s="57">
        <v>0</v>
      </c>
      <c r="I30" s="53">
        <v>0</v>
      </c>
      <c r="J30" s="53"/>
      <c r="K30" s="57">
        <v>0</v>
      </c>
      <c r="L30" s="53">
        <v>0</v>
      </c>
      <c r="M30" s="53"/>
    </row>
    <row r="31" spans="1:13" s="5" customFormat="1" ht="16.5" customHeight="1" x14ac:dyDescent="0.2">
      <c r="A31" s="147">
        <v>306</v>
      </c>
      <c r="B31" s="148" t="s">
        <v>53</v>
      </c>
      <c r="C31" s="53"/>
      <c r="D31" s="53"/>
      <c r="E31" s="57"/>
      <c r="F31" s="53"/>
      <c r="G31" s="53"/>
      <c r="H31" s="57"/>
      <c r="I31" s="53"/>
      <c r="J31" s="53"/>
      <c r="K31" s="57"/>
      <c r="L31" s="53"/>
      <c r="M31" s="53"/>
    </row>
    <row r="32" spans="1:13" s="5" customFormat="1" ht="16.5" customHeight="1" x14ac:dyDescent="0.2">
      <c r="A32" s="154">
        <v>3060</v>
      </c>
      <c r="B32" s="150" t="s">
        <v>102</v>
      </c>
      <c r="C32" s="53"/>
      <c r="D32" s="53"/>
      <c r="E32" s="57">
        <v>0</v>
      </c>
      <c r="F32" s="53">
        <v>0</v>
      </c>
      <c r="G32" s="53"/>
      <c r="H32" s="57">
        <v>0</v>
      </c>
      <c r="I32" s="53">
        <v>0</v>
      </c>
      <c r="J32" s="53"/>
      <c r="K32" s="57">
        <v>0</v>
      </c>
      <c r="L32" s="53">
        <v>0</v>
      </c>
      <c r="M32" s="53"/>
    </row>
    <row r="33" spans="1:18" s="5" customFormat="1" ht="16.5" customHeight="1" x14ac:dyDescent="0.2">
      <c r="A33" s="154">
        <v>3061</v>
      </c>
      <c r="B33" s="150" t="s">
        <v>80</v>
      </c>
      <c r="C33" s="53"/>
      <c r="D33" s="53"/>
      <c r="E33" s="57">
        <v>0</v>
      </c>
      <c r="F33" s="53">
        <v>0</v>
      </c>
      <c r="G33" s="53"/>
      <c r="H33" s="57">
        <v>0</v>
      </c>
      <c r="I33" s="53">
        <v>0</v>
      </c>
      <c r="J33" s="53"/>
      <c r="K33" s="57">
        <v>0</v>
      </c>
      <c r="L33" s="53">
        <v>0</v>
      </c>
      <c r="M33" s="53"/>
    </row>
    <row r="34" spans="1:18" s="5" customFormat="1" ht="16.5" customHeight="1" x14ac:dyDescent="0.2">
      <c r="A34" s="154">
        <v>3062</v>
      </c>
      <c r="B34" s="150" t="s">
        <v>103</v>
      </c>
      <c r="C34" s="53"/>
      <c r="D34" s="53"/>
      <c r="E34" s="57">
        <v>0</v>
      </c>
      <c r="F34" s="53">
        <v>0</v>
      </c>
      <c r="G34" s="53"/>
      <c r="H34" s="57">
        <v>0</v>
      </c>
      <c r="I34" s="53">
        <v>0</v>
      </c>
      <c r="J34" s="53"/>
      <c r="K34" s="57">
        <v>0</v>
      </c>
      <c r="L34" s="53">
        <v>0</v>
      </c>
      <c r="M34" s="53"/>
    </row>
    <row r="35" spans="1:18" s="5" customFormat="1" ht="16.5" customHeight="1" x14ac:dyDescent="0.2">
      <c r="A35" s="154">
        <v>3063</v>
      </c>
      <c r="B35" s="150" t="s">
        <v>104</v>
      </c>
      <c r="C35" s="53"/>
      <c r="D35" s="53"/>
      <c r="E35" s="57">
        <v>0</v>
      </c>
      <c r="F35" s="53">
        <v>0</v>
      </c>
      <c r="G35" s="53"/>
      <c r="H35" s="57">
        <v>0</v>
      </c>
      <c r="I35" s="53">
        <v>0</v>
      </c>
      <c r="J35" s="53"/>
      <c r="K35" s="57">
        <v>0</v>
      </c>
      <c r="L35" s="53">
        <v>0</v>
      </c>
      <c r="M35" s="53"/>
    </row>
    <row r="36" spans="1:18" s="5" customFormat="1" ht="16.5" customHeight="1" x14ac:dyDescent="0.2">
      <c r="A36" s="154">
        <v>3064</v>
      </c>
      <c r="B36" s="150" t="s">
        <v>105</v>
      </c>
      <c r="C36" s="53"/>
      <c r="D36" s="53"/>
      <c r="E36" s="57">
        <v>0</v>
      </c>
      <c r="F36" s="53">
        <v>0</v>
      </c>
      <c r="G36" s="53"/>
      <c r="H36" s="57">
        <v>0</v>
      </c>
      <c r="I36" s="53">
        <v>0</v>
      </c>
      <c r="J36" s="53"/>
      <c r="K36" s="57">
        <v>0</v>
      </c>
      <c r="L36" s="53">
        <v>0</v>
      </c>
      <c r="M36" s="53"/>
    </row>
    <row r="37" spans="1:18" s="5" customFormat="1" ht="16.5" customHeight="1" x14ac:dyDescent="0.2">
      <c r="A37" s="154">
        <v>3069</v>
      </c>
      <c r="B37" s="150" t="s">
        <v>106</v>
      </c>
      <c r="C37" s="53"/>
      <c r="D37" s="53"/>
      <c r="E37" s="57">
        <v>0</v>
      </c>
      <c r="F37" s="53">
        <v>0</v>
      </c>
      <c r="G37" s="53"/>
      <c r="H37" s="57">
        <v>0</v>
      </c>
      <c r="I37" s="53">
        <v>0</v>
      </c>
      <c r="J37" s="53"/>
      <c r="K37" s="57">
        <v>0</v>
      </c>
      <c r="L37" s="53">
        <v>0</v>
      </c>
      <c r="M37" s="53"/>
    </row>
    <row r="38" spans="1:18" s="5" customFormat="1" ht="16.5" customHeight="1" x14ac:dyDescent="0.2">
      <c r="A38" s="147">
        <v>309</v>
      </c>
      <c r="B38" s="148" t="s">
        <v>24</v>
      </c>
      <c r="C38" s="53"/>
      <c r="D38" s="53"/>
      <c r="E38" s="57"/>
      <c r="F38" s="53"/>
      <c r="G38" s="53"/>
      <c r="H38" s="57"/>
      <c r="I38" s="53"/>
      <c r="J38" s="53"/>
      <c r="K38" s="57"/>
      <c r="L38" s="53"/>
      <c r="M38" s="53"/>
    </row>
    <row r="39" spans="1:18" s="5" customFormat="1" ht="16.5" customHeight="1" x14ac:dyDescent="0.2">
      <c r="A39" s="154">
        <v>3090</v>
      </c>
      <c r="B39" s="150" t="s">
        <v>107</v>
      </c>
      <c r="C39" s="53"/>
      <c r="D39" s="53"/>
      <c r="E39" s="57">
        <v>0</v>
      </c>
      <c r="F39" s="53">
        <v>0</v>
      </c>
      <c r="G39" s="53"/>
      <c r="H39" s="57">
        <v>0</v>
      </c>
      <c r="I39" s="53">
        <v>0</v>
      </c>
      <c r="J39" s="53"/>
      <c r="K39" s="57">
        <v>0</v>
      </c>
      <c r="L39" s="53">
        <v>0</v>
      </c>
      <c r="M39" s="53"/>
    </row>
    <row r="40" spans="1:18" s="5" customFormat="1" ht="16.5" customHeight="1" x14ac:dyDescent="0.2">
      <c r="A40" s="154">
        <v>3091</v>
      </c>
      <c r="B40" s="150" t="s">
        <v>108</v>
      </c>
      <c r="C40" s="53"/>
      <c r="D40" s="53"/>
      <c r="E40" s="57">
        <v>0</v>
      </c>
      <c r="F40" s="53">
        <v>0</v>
      </c>
      <c r="G40" s="53"/>
      <c r="H40" s="57">
        <v>0</v>
      </c>
      <c r="I40" s="53">
        <v>0</v>
      </c>
      <c r="J40" s="53"/>
      <c r="K40" s="57">
        <v>0</v>
      </c>
      <c r="L40" s="53">
        <v>0</v>
      </c>
      <c r="M40" s="53"/>
    </row>
    <row r="41" spans="1:18" s="5" customFormat="1" ht="16.5" customHeight="1" x14ac:dyDescent="0.2">
      <c r="A41" s="154">
        <v>3099</v>
      </c>
      <c r="B41" s="149" t="s">
        <v>24</v>
      </c>
      <c r="C41" s="53"/>
      <c r="D41" s="53"/>
      <c r="E41" s="57">
        <v>0</v>
      </c>
      <c r="F41" s="53">
        <v>0</v>
      </c>
      <c r="G41" s="53"/>
      <c r="H41" s="57">
        <v>0</v>
      </c>
      <c r="I41" s="53">
        <v>0</v>
      </c>
      <c r="J41" s="53"/>
      <c r="K41" s="57">
        <v>0</v>
      </c>
      <c r="L41" s="53">
        <v>0</v>
      </c>
      <c r="M41" s="53"/>
    </row>
    <row r="42" spans="1:18" s="5" customFormat="1" ht="16.5" customHeight="1" x14ac:dyDescent="0.2">
      <c r="A42" s="125">
        <v>31</v>
      </c>
      <c r="B42" s="126" t="s">
        <v>109</v>
      </c>
      <c r="C42" s="53"/>
      <c r="D42" s="53"/>
      <c r="E42" s="57"/>
      <c r="F42" s="53"/>
      <c r="G42" s="53"/>
      <c r="H42" s="57"/>
      <c r="I42" s="53"/>
      <c r="J42" s="53"/>
      <c r="K42" s="57"/>
      <c r="L42" s="53"/>
      <c r="M42" s="53"/>
    </row>
    <row r="43" spans="1:18" s="130" customFormat="1" ht="16.5" customHeight="1" x14ac:dyDescent="0.2">
      <c r="A43" s="147">
        <v>310</v>
      </c>
      <c r="B43" s="148" t="s">
        <v>54</v>
      </c>
      <c r="C43" s="54"/>
      <c r="D43" s="54"/>
      <c r="E43" s="129"/>
      <c r="F43" s="54"/>
      <c r="G43" s="54"/>
      <c r="H43" s="129"/>
      <c r="I43" s="54"/>
      <c r="J43" s="54"/>
      <c r="K43" s="129"/>
      <c r="L43" s="54"/>
      <c r="M43" s="54"/>
      <c r="N43" s="5"/>
      <c r="O43" s="5"/>
      <c r="P43" s="5"/>
      <c r="Q43" s="5"/>
      <c r="R43" s="5"/>
    </row>
    <row r="44" spans="1:18" s="5" customFormat="1" ht="16.5" customHeight="1" x14ac:dyDescent="0.2">
      <c r="A44" s="155">
        <v>3100</v>
      </c>
      <c r="B44" s="150" t="s">
        <v>55</v>
      </c>
      <c r="C44" s="53">
        <v>100</v>
      </c>
      <c r="D44" s="53"/>
      <c r="E44" s="57">
        <v>0</v>
      </c>
      <c r="F44" s="53">
        <v>20</v>
      </c>
      <c r="G44" s="53"/>
      <c r="H44" s="57">
        <v>0</v>
      </c>
      <c r="I44" s="53">
        <v>55</v>
      </c>
      <c r="J44" s="53"/>
      <c r="K44" s="57">
        <v>0</v>
      </c>
      <c r="L44" s="53">
        <v>25</v>
      </c>
      <c r="M44" s="53"/>
    </row>
    <row r="45" spans="1:18" s="5" customFormat="1" ht="16.5" customHeight="1" x14ac:dyDescent="0.2">
      <c r="A45" s="155">
        <v>3101</v>
      </c>
      <c r="B45" s="150" t="s">
        <v>110</v>
      </c>
      <c r="C45" s="53"/>
      <c r="D45" s="53"/>
      <c r="E45" s="57">
        <v>0</v>
      </c>
      <c r="F45" s="53">
        <f>+$C45*E45</f>
        <v>0</v>
      </c>
      <c r="G45" s="53"/>
      <c r="H45" s="57">
        <v>0</v>
      </c>
      <c r="I45" s="53">
        <f>+$C45*H45</f>
        <v>0</v>
      </c>
      <c r="J45" s="53"/>
      <c r="K45" s="57">
        <v>0</v>
      </c>
      <c r="L45" s="53">
        <f>+$C45*K45</f>
        <v>0</v>
      </c>
      <c r="M45" s="53"/>
    </row>
    <row r="46" spans="1:18" s="5" customFormat="1" ht="16.5" customHeight="1" x14ac:dyDescent="0.2">
      <c r="A46" s="155">
        <v>3102</v>
      </c>
      <c r="B46" s="150" t="s">
        <v>81</v>
      </c>
      <c r="C46" s="53"/>
      <c r="D46" s="53"/>
      <c r="E46" s="57">
        <v>0</v>
      </c>
      <c r="F46" s="53">
        <f>+$C46*E46</f>
        <v>0</v>
      </c>
      <c r="G46" s="53"/>
      <c r="H46" s="57">
        <v>0</v>
      </c>
      <c r="I46" s="53">
        <f>+$C46*H46</f>
        <v>0</v>
      </c>
      <c r="J46" s="53"/>
      <c r="K46" s="57">
        <v>0</v>
      </c>
      <c r="L46" s="53">
        <f>+$C46*K46</f>
        <v>0</v>
      </c>
      <c r="M46" s="53"/>
    </row>
    <row r="47" spans="1:18" s="5" customFormat="1" ht="16.5" customHeight="1" x14ac:dyDescent="0.2">
      <c r="A47" s="155">
        <v>3103</v>
      </c>
      <c r="B47" s="150" t="s">
        <v>56</v>
      </c>
      <c r="C47" s="53"/>
      <c r="D47" s="53"/>
      <c r="E47" s="57">
        <v>0</v>
      </c>
      <c r="F47" s="53">
        <v>0</v>
      </c>
      <c r="G47" s="53"/>
      <c r="H47" s="57">
        <v>0</v>
      </c>
      <c r="I47" s="53">
        <v>0</v>
      </c>
      <c r="J47" s="53"/>
      <c r="K47" s="57">
        <v>0</v>
      </c>
      <c r="L47" s="53">
        <v>0</v>
      </c>
      <c r="M47" s="53"/>
    </row>
    <row r="48" spans="1:18" s="5" customFormat="1" ht="16.5" customHeight="1" x14ac:dyDescent="0.2">
      <c r="A48" s="155">
        <v>3104</v>
      </c>
      <c r="B48" s="150" t="s">
        <v>57</v>
      </c>
      <c r="C48" s="53"/>
      <c r="D48" s="53"/>
      <c r="E48" s="57">
        <v>0</v>
      </c>
      <c r="F48" s="53">
        <v>0</v>
      </c>
      <c r="G48" s="53"/>
      <c r="H48" s="57">
        <v>0</v>
      </c>
      <c r="I48" s="53">
        <f t="shared" ref="I48:I54" si="0">+$C48*H48</f>
        <v>0</v>
      </c>
      <c r="J48" s="53"/>
      <c r="K48" s="57">
        <v>0</v>
      </c>
      <c r="L48" s="53">
        <f>+$C48*K48</f>
        <v>0</v>
      </c>
      <c r="M48" s="53"/>
    </row>
    <row r="49" spans="1:13" s="5" customFormat="1" ht="16.5" customHeight="1" x14ac:dyDescent="0.2">
      <c r="A49" s="155">
        <v>3105</v>
      </c>
      <c r="B49" s="150" t="s">
        <v>111</v>
      </c>
      <c r="C49" s="53"/>
      <c r="D49" s="53"/>
      <c r="E49" s="57">
        <v>0</v>
      </c>
      <c r="F49" s="53">
        <v>0</v>
      </c>
      <c r="G49" s="53"/>
      <c r="H49" s="57">
        <v>0</v>
      </c>
      <c r="I49" s="53">
        <f t="shared" si="0"/>
        <v>0</v>
      </c>
      <c r="J49" s="53"/>
      <c r="K49" s="57">
        <v>0</v>
      </c>
      <c r="L49" s="53">
        <f>+$C49*K49</f>
        <v>0</v>
      </c>
      <c r="M49" s="53"/>
    </row>
    <row r="50" spans="1:13" s="5" customFormat="1" ht="16.5" customHeight="1" x14ac:dyDescent="0.2">
      <c r="A50" s="155">
        <v>3106</v>
      </c>
      <c r="B50" s="150" t="s">
        <v>112</v>
      </c>
      <c r="C50" s="53"/>
      <c r="D50" s="53"/>
      <c r="E50" s="57">
        <v>0</v>
      </c>
      <c r="F50" s="53">
        <v>0</v>
      </c>
      <c r="G50" s="53"/>
      <c r="H50" s="57">
        <v>0</v>
      </c>
      <c r="I50" s="53">
        <f t="shared" si="0"/>
        <v>0</v>
      </c>
      <c r="J50" s="53"/>
      <c r="K50" s="57">
        <v>0</v>
      </c>
      <c r="L50" s="53">
        <f>+$C50*K50</f>
        <v>0</v>
      </c>
      <c r="M50" s="53"/>
    </row>
    <row r="51" spans="1:13" s="5" customFormat="1" ht="16.5" customHeight="1" x14ac:dyDescent="0.2">
      <c r="A51" s="155">
        <v>3109</v>
      </c>
      <c r="B51" s="150" t="s">
        <v>113</v>
      </c>
      <c r="C51" s="53"/>
      <c r="D51" s="53"/>
      <c r="E51" s="57">
        <v>0</v>
      </c>
      <c r="F51" s="53">
        <v>0</v>
      </c>
      <c r="G51" s="53"/>
      <c r="H51" s="57">
        <v>0</v>
      </c>
      <c r="I51" s="53">
        <f t="shared" si="0"/>
        <v>0</v>
      </c>
      <c r="J51" s="53"/>
      <c r="K51" s="57">
        <v>0</v>
      </c>
      <c r="L51" s="53">
        <f>+$C51*K51</f>
        <v>0</v>
      </c>
      <c r="M51" s="53"/>
    </row>
    <row r="52" spans="1:13" s="5" customFormat="1" ht="16.5" customHeight="1" x14ac:dyDescent="0.2">
      <c r="A52" s="147">
        <v>311</v>
      </c>
      <c r="B52" s="148" t="s">
        <v>58</v>
      </c>
      <c r="C52" s="53"/>
      <c r="D52" s="53"/>
      <c r="E52" s="57"/>
      <c r="F52" s="53"/>
      <c r="G52" s="53"/>
      <c r="H52" s="57"/>
      <c r="I52" s="53"/>
      <c r="J52" s="53"/>
      <c r="K52" s="57"/>
      <c r="L52" s="53"/>
      <c r="M52" s="53"/>
    </row>
    <row r="53" spans="1:13" s="5" customFormat="1" ht="16.5" customHeight="1" x14ac:dyDescent="0.2">
      <c r="A53" s="154">
        <v>3110</v>
      </c>
      <c r="B53" s="150" t="s">
        <v>59</v>
      </c>
      <c r="C53" s="53"/>
      <c r="D53" s="53"/>
      <c r="E53" s="57">
        <v>0</v>
      </c>
      <c r="F53" s="53">
        <v>0</v>
      </c>
      <c r="G53" s="53"/>
      <c r="H53" s="57">
        <v>0</v>
      </c>
      <c r="I53" s="53">
        <f t="shared" si="0"/>
        <v>0</v>
      </c>
      <c r="J53" s="53"/>
      <c r="K53" s="57">
        <v>0</v>
      </c>
      <c r="L53" s="53">
        <f>+$C53*K53</f>
        <v>0</v>
      </c>
      <c r="M53" s="53"/>
    </row>
    <row r="54" spans="1:13" s="5" customFormat="1" ht="16.5" customHeight="1" x14ac:dyDescent="0.2">
      <c r="A54" s="154">
        <v>3111</v>
      </c>
      <c r="B54" s="150" t="s">
        <v>114</v>
      </c>
      <c r="C54" s="53"/>
      <c r="D54" s="53"/>
      <c r="E54" s="57">
        <v>0</v>
      </c>
      <c r="F54" s="53">
        <v>0</v>
      </c>
      <c r="G54" s="53"/>
      <c r="H54" s="57">
        <v>0</v>
      </c>
      <c r="I54" s="53">
        <f t="shared" si="0"/>
        <v>0</v>
      </c>
      <c r="J54" s="53"/>
      <c r="K54" s="57">
        <v>0</v>
      </c>
      <c r="L54" s="53">
        <f>+$C54*K54</f>
        <v>0</v>
      </c>
      <c r="M54" s="53"/>
    </row>
    <row r="55" spans="1:13" s="5" customFormat="1" ht="16.5" customHeight="1" x14ac:dyDescent="0.2">
      <c r="A55" s="154">
        <v>3112</v>
      </c>
      <c r="B55" s="150" t="s">
        <v>115</v>
      </c>
      <c r="C55" s="53"/>
      <c r="D55" s="53"/>
      <c r="E55" s="57">
        <v>0</v>
      </c>
      <c r="F55" s="53">
        <v>0</v>
      </c>
      <c r="G55" s="53"/>
      <c r="H55" s="57">
        <v>0</v>
      </c>
      <c r="I55" s="53">
        <v>0</v>
      </c>
      <c r="J55" s="53"/>
      <c r="K55" s="57">
        <v>0</v>
      </c>
      <c r="L55" s="53">
        <v>0</v>
      </c>
      <c r="M55" s="53"/>
    </row>
    <row r="56" spans="1:13" s="5" customFormat="1" ht="16.5" customHeight="1" x14ac:dyDescent="0.2">
      <c r="A56" s="155">
        <v>3113</v>
      </c>
      <c r="B56" s="150" t="s">
        <v>116</v>
      </c>
      <c r="C56" s="53"/>
      <c r="D56" s="53"/>
      <c r="E56" s="57">
        <v>0</v>
      </c>
      <c r="F56" s="53">
        <f>+$C56*E56</f>
        <v>0</v>
      </c>
      <c r="G56" s="53"/>
      <c r="H56" s="57">
        <v>0</v>
      </c>
      <c r="I56" s="53">
        <f>+$C56*H56</f>
        <v>0</v>
      </c>
      <c r="J56" s="53"/>
      <c r="K56" s="57">
        <v>0</v>
      </c>
      <c r="L56" s="53">
        <f>+$C56*K56</f>
        <v>0</v>
      </c>
      <c r="M56" s="53"/>
    </row>
    <row r="57" spans="1:13" s="5" customFormat="1" ht="16.5" customHeight="1" x14ac:dyDescent="0.2">
      <c r="A57" s="154">
        <v>3115</v>
      </c>
      <c r="B57" s="150" t="s">
        <v>117</v>
      </c>
      <c r="C57" s="53"/>
      <c r="D57" s="53"/>
      <c r="E57" s="57">
        <v>0</v>
      </c>
      <c r="F57" s="53">
        <f>+$C57*E57</f>
        <v>0</v>
      </c>
      <c r="G57" s="53"/>
      <c r="H57" s="57">
        <v>0</v>
      </c>
      <c r="I57" s="53">
        <f>+$C57*H57</f>
        <v>0</v>
      </c>
      <c r="J57" s="53"/>
      <c r="K57" s="57">
        <v>0</v>
      </c>
      <c r="L57" s="53">
        <f>+$C57*K57</f>
        <v>0</v>
      </c>
      <c r="M57" s="53"/>
    </row>
    <row r="58" spans="1:13" s="5" customFormat="1" ht="16.5" customHeight="1" x14ac:dyDescent="0.2">
      <c r="A58" s="154">
        <v>3116</v>
      </c>
      <c r="B58" s="150" t="s">
        <v>118</v>
      </c>
      <c r="C58" s="53"/>
      <c r="D58" s="53"/>
      <c r="E58" s="57">
        <v>0</v>
      </c>
      <c r="F58" s="53">
        <v>0</v>
      </c>
      <c r="G58" s="53"/>
      <c r="H58" s="57">
        <v>0</v>
      </c>
      <c r="I58" s="53">
        <v>0</v>
      </c>
      <c r="J58" s="53"/>
      <c r="K58" s="57">
        <v>0</v>
      </c>
      <c r="L58" s="53">
        <v>0</v>
      </c>
      <c r="M58" s="53"/>
    </row>
    <row r="59" spans="1:13" s="5" customFormat="1" ht="16.5" customHeight="1" x14ac:dyDescent="0.2">
      <c r="A59" s="154">
        <v>3118</v>
      </c>
      <c r="B59" s="150" t="s">
        <v>119</v>
      </c>
      <c r="C59" s="53"/>
      <c r="D59" s="53"/>
      <c r="E59" s="57">
        <v>0</v>
      </c>
      <c r="F59" s="53">
        <v>0</v>
      </c>
      <c r="G59" s="53"/>
      <c r="H59" s="57">
        <v>0</v>
      </c>
      <c r="I59" s="53">
        <f>+$C59*H59</f>
        <v>0</v>
      </c>
      <c r="J59" s="53"/>
      <c r="K59" s="57">
        <v>0</v>
      </c>
      <c r="L59" s="53">
        <f>+$C59*K59</f>
        <v>0</v>
      </c>
      <c r="M59" s="53"/>
    </row>
    <row r="60" spans="1:13" s="5" customFormat="1" ht="16.5" customHeight="1" x14ac:dyDescent="0.2">
      <c r="A60" s="154">
        <v>3119</v>
      </c>
      <c r="B60" s="150" t="s">
        <v>120</v>
      </c>
      <c r="C60" s="53"/>
      <c r="D60" s="53"/>
      <c r="E60" s="57">
        <v>0</v>
      </c>
      <c r="F60" s="53">
        <v>0</v>
      </c>
      <c r="G60" s="53"/>
      <c r="H60" s="57">
        <v>0</v>
      </c>
      <c r="I60" s="53">
        <f t="shared" ref="I60:I71" si="1">+$C60*H60</f>
        <v>0</v>
      </c>
      <c r="J60" s="53"/>
      <c r="K60" s="57">
        <v>0</v>
      </c>
      <c r="L60" s="53">
        <f>+$C60*K60</f>
        <v>0</v>
      </c>
      <c r="M60" s="53"/>
    </row>
    <row r="61" spans="1:13" s="5" customFormat="1" ht="16.5" customHeight="1" x14ac:dyDescent="0.2">
      <c r="A61" s="147">
        <v>312</v>
      </c>
      <c r="B61" s="148" t="s">
        <v>60</v>
      </c>
      <c r="C61" s="53"/>
      <c r="D61" s="53"/>
      <c r="E61" s="57"/>
      <c r="F61" s="53"/>
      <c r="G61" s="53"/>
      <c r="H61" s="57"/>
      <c r="I61" s="53"/>
      <c r="J61" s="53"/>
      <c r="K61" s="57"/>
      <c r="L61" s="53"/>
      <c r="M61" s="53"/>
    </row>
    <row r="62" spans="1:13" s="5" customFormat="1" ht="16.5" customHeight="1" x14ac:dyDescent="0.2">
      <c r="A62" s="154">
        <v>3120</v>
      </c>
      <c r="B62" s="149" t="s">
        <v>60</v>
      </c>
      <c r="C62" s="53"/>
      <c r="D62" s="53"/>
      <c r="E62" s="57">
        <v>0</v>
      </c>
      <c r="F62" s="53">
        <v>0</v>
      </c>
      <c r="G62" s="53"/>
      <c r="H62" s="57">
        <v>0</v>
      </c>
      <c r="I62" s="53">
        <f t="shared" si="1"/>
        <v>0</v>
      </c>
      <c r="J62" s="53"/>
      <c r="K62" s="57">
        <v>0</v>
      </c>
      <c r="L62" s="53">
        <f>+$C62*K62</f>
        <v>0</v>
      </c>
      <c r="M62" s="53"/>
    </row>
    <row r="63" spans="1:13" s="5" customFormat="1" ht="16.5" customHeight="1" x14ac:dyDescent="0.2">
      <c r="A63" s="147">
        <v>313</v>
      </c>
      <c r="B63" s="148" t="s">
        <v>61</v>
      </c>
      <c r="C63" s="53"/>
      <c r="D63" s="53"/>
      <c r="E63" s="57"/>
      <c r="F63" s="53"/>
      <c r="G63" s="53"/>
      <c r="H63" s="57"/>
      <c r="I63" s="53"/>
      <c r="J63" s="53"/>
      <c r="K63" s="57"/>
      <c r="L63" s="53"/>
      <c r="M63" s="53"/>
    </row>
    <row r="64" spans="1:13" s="5" customFormat="1" ht="16.5" customHeight="1" x14ac:dyDescent="0.2">
      <c r="A64" s="154">
        <v>3130</v>
      </c>
      <c r="B64" s="150" t="s">
        <v>121</v>
      </c>
      <c r="C64" s="53"/>
      <c r="D64" s="53"/>
      <c r="E64" s="57">
        <v>0</v>
      </c>
      <c r="F64" s="53">
        <v>0</v>
      </c>
      <c r="G64" s="53"/>
      <c r="H64" s="57">
        <v>0</v>
      </c>
      <c r="I64" s="53">
        <f t="shared" si="1"/>
        <v>0</v>
      </c>
      <c r="J64" s="53"/>
      <c r="K64" s="57">
        <v>0</v>
      </c>
      <c r="L64" s="53">
        <f t="shared" ref="L64:L71" si="2">+$C64*K64</f>
        <v>0</v>
      </c>
      <c r="M64" s="53"/>
    </row>
    <row r="65" spans="1:13" s="5" customFormat="1" ht="16.5" customHeight="1" x14ac:dyDescent="0.2">
      <c r="A65" s="154">
        <v>3131</v>
      </c>
      <c r="B65" s="150" t="s">
        <v>62</v>
      </c>
      <c r="C65" s="53"/>
      <c r="D65" s="53"/>
      <c r="E65" s="57">
        <v>0</v>
      </c>
      <c r="F65" s="53">
        <v>0</v>
      </c>
      <c r="G65" s="53"/>
      <c r="H65" s="57">
        <v>0</v>
      </c>
      <c r="I65" s="53">
        <f t="shared" si="1"/>
        <v>0</v>
      </c>
      <c r="J65" s="53"/>
      <c r="K65" s="57">
        <v>0</v>
      </c>
      <c r="L65" s="53">
        <f t="shared" si="2"/>
        <v>0</v>
      </c>
      <c r="M65" s="53"/>
    </row>
    <row r="66" spans="1:13" s="5" customFormat="1" ht="16.5" customHeight="1" x14ac:dyDescent="0.2">
      <c r="A66" s="154">
        <v>3132</v>
      </c>
      <c r="B66" s="149" t="s">
        <v>67</v>
      </c>
      <c r="C66" s="53"/>
      <c r="D66" s="53"/>
      <c r="E66" s="57">
        <v>0</v>
      </c>
      <c r="F66" s="53">
        <v>0</v>
      </c>
      <c r="G66" s="53"/>
      <c r="H66" s="57">
        <v>0</v>
      </c>
      <c r="I66" s="53">
        <f t="shared" si="1"/>
        <v>0</v>
      </c>
      <c r="J66" s="53"/>
      <c r="K66" s="57">
        <v>0</v>
      </c>
      <c r="L66" s="53">
        <f t="shared" si="2"/>
        <v>0</v>
      </c>
      <c r="M66" s="53"/>
    </row>
    <row r="67" spans="1:13" s="5" customFormat="1" ht="16.5" customHeight="1" x14ac:dyDescent="0.2">
      <c r="A67" s="154">
        <v>3133</v>
      </c>
      <c r="B67" s="150" t="s">
        <v>122</v>
      </c>
      <c r="C67" s="53"/>
      <c r="D67" s="53"/>
      <c r="E67" s="57">
        <v>0</v>
      </c>
      <c r="F67" s="53">
        <v>0</v>
      </c>
      <c r="G67" s="53"/>
      <c r="H67" s="57">
        <v>0</v>
      </c>
      <c r="I67" s="53">
        <f t="shared" si="1"/>
        <v>0</v>
      </c>
      <c r="J67" s="53"/>
      <c r="K67" s="57">
        <v>0</v>
      </c>
      <c r="L67" s="53">
        <f t="shared" si="2"/>
        <v>0</v>
      </c>
      <c r="M67" s="53"/>
    </row>
    <row r="68" spans="1:13" s="5" customFormat="1" ht="16.5" customHeight="1" x14ac:dyDescent="0.2">
      <c r="A68" s="154">
        <v>3134</v>
      </c>
      <c r="B68" s="150" t="s">
        <v>123</v>
      </c>
      <c r="C68" s="53"/>
      <c r="D68" s="53"/>
      <c r="E68" s="57">
        <v>0</v>
      </c>
      <c r="F68" s="53">
        <v>0</v>
      </c>
      <c r="G68" s="53"/>
      <c r="H68" s="57">
        <v>0</v>
      </c>
      <c r="I68" s="53">
        <f t="shared" si="1"/>
        <v>0</v>
      </c>
      <c r="J68" s="53"/>
      <c r="K68" s="57">
        <v>0</v>
      </c>
      <c r="L68" s="53">
        <f t="shared" si="2"/>
        <v>0</v>
      </c>
      <c r="M68" s="53"/>
    </row>
    <row r="69" spans="1:13" s="5" customFormat="1" ht="16.5" customHeight="1" x14ac:dyDescent="0.2">
      <c r="A69" s="154">
        <v>3135</v>
      </c>
      <c r="B69" s="150" t="s">
        <v>124</v>
      </c>
      <c r="C69" s="53"/>
      <c r="D69" s="53"/>
      <c r="E69" s="57">
        <v>0</v>
      </c>
      <c r="F69" s="53">
        <v>0</v>
      </c>
      <c r="G69" s="53"/>
      <c r="H69" s="57">
        <v>0</v>
      </c>
      <c r="I69" s="53">
        <f t="shared" si="1"/>
        <v>0</v>
      </c>
      <c r="J69" s="53"/>
      <c r="K69" s="57">
        <v>0</v>
      </c>
      <c r="L69" s="53">
        <f t="shared" si="2"/>
        <v>0</v>
      </c>
      <c r="M69" s="53"/>
    </row>
    <row r="70" spans="1:13" s="5" customFormat="1" ht="16.5" customHeight="1" x14ac:dyDescent="0.2">
      <c r="A70" s="154">
        <v>3136</v>
      </c>
      <c r="B70" s="150" t="s">
        <v>125</v>
      </c>
      <c r="C70" s="53"/>
      <c r="D70" s="53"/>
      <c r="E70" s="57">
        <v>0</v>
      </c>
      <c r="F70" s="53">
        <v>0</v>
      </c>
      <c r="G70" s="53"/>
      <c r="H70" s="57">
        <v>0</v>
      </c>
      <c r="I70" s="53">
        <f t="shared" si="1"/>
        <v>0</v>
      </c>
      <c r="J70" s="53"/>
      <c r="K70" s="57">
        <v>0</v>
      </c>
      <c r="L70" s="53">
        <f t="shared" si="2"/>
        <v>0</v>
      </c>
      <c r="M70" s="53"/>
    </row>
    <row r="71" spans="1:13" s="5" customFormat="1" ht="16.5" customHeight="1" x14ac:dyDescent="0.2">
      <c r="A71" s="154">
        <v>3137</v>
      </c>
      <c r="B71" s="150" t="s">
        <v>126</v>
      </c>
      <c r="C71" s="53"/>
      <c r="D71" s="53"/>
      <c r="E71" s="57">
        <v>0</v>
      </c>
      <c r="F71" s="53">
        <v>0</v>
      </c>
      <c r="G71" s="53"/>
      <c r="H71" s="57">
        <v>0</v>
      </c>
      <c r="I71" s="53">
        <f t="shared" si="1"/>
        <v>0</v>
      </c>
      <c r="J71" s="53"/>
      <c r="K71" s="57">
        <v>0</v>
      </c>
      <c r="L71" s="53">
        <f t="shared" si="2"/>
        <v>0</v>
      </c>
      <c r="M71" s="53"/>
    </row>
    <row r="72" spans="1:13" s="5" customFormat="1" ht="16.5" customHeight="1" x14ac:dyDescent="0.2">
      <c r="A72" s="154">
        <v>3138</v>
      </c>
      <c r="B72" s="150" t="s">
        <v>127</v>
      </c>
      <c r="C72" s="53"/>
      <c r="D72" s="53"/>
      <c r="E72" s="57">
        <v>0</v>
      </c>
      <c r="F72" s="53">
        <v>0</v>
      </c>
      <c r="G72" s="53"/>
      <c r="H72" s="57">
        <v>0</v>
      </c>
      <c r="I72" s="53">
        <v>0</v>
      </c>
      <c r="J72" s="53"/>
      <c r="K72" s="57">
        <v>0</v>
      </c>
      <c r="L72" s="53">
        <v>0</v>
      </c>
      <c r="M72" s="53"/>
    </row>
    <row r="73" spans="1:13" s="5" customFormat="1" ht="16.5" customHeight="1" x14ac:dyDescent="0.2">
      <c r="A73" s="154">
        <v>3139</v>
      </c>
      <c r="B73" s="150" t="s">
        <v>128</v>
      </c>
      <c r="C73" s="53"/>
      <c r="D73" s="53"/>
      <c r="E73" s="57">
        <v>0</v>
      </c>
      <c r="F73" s="53">
        <f>+$C73*E73</f>
        <v>0</v>
      </c>
      <c r="G73" s="53"/>
      <c r="H73" s="57">
        <v>0</v>
      </c>
      <c r="I73" s="53">
        <f>+$C73*H73</f>
        <v>0</v>
      </c>
      <c r="J73" s="53"/>
      <c r="K73" s="57">
        <v>0</v>
      </c>
      <c r="L73" s="53">
        <f>+$C73*K73</f>
        <v>0</v>
      </c>
      <c r="M73" s="53"/>
    </row>
    <row r="74" spans="1:13" s="5" customFormat="1" ht="16.5" customHeight="1" x14ac:dyDescent="0.2">
      <c r="A74" s="147">
        <v>314</v>
      </c>
      <c r="B74" s="148" t="s">
        <v>63</v>
      </c>
      <c r="C74" s="53"/>
      <c r="D74" s="53"/>
      <c r="E74" s="57"/>
      <c r="F74" s="53"/>
      <c r="G74" s="53"/>
      <c r="H74" s="57"/>
      <c r="I74" s="53"/>
      <c r="J74" s="53"/>
      <c r="K74" s="57"/>
      <c r="L74" s="53"/>
      <c r="M74" s="53"/>
    </row>
    <row r="75" spans="1:13" s="5" customFormat="1" ht="16.5" customHeight="1" x14ac:dyDescent="0.2">
      <c r="A75" s="154">
        <v>3140</v>
      </c>
      <c r="B75" s="149" t="s">
        <v>76</v>
      </c>
      <c r="C75" s="53"/>
      <c r="D75" s="53"/>
      <c r="E75" s="57">
        <v>0</v>
      </c>
      <c r="F75" s="53">
        <f>+$C75*E75</f>
        <v>0</v>
      </c>
      <c r="G75" s="53"/>
      <c r="H75" s="57">
        <v>0</v>
      </c>
      <c r="I75" s="53">
        <f>+$C75*H75</f>
        <v>0</v>
      </c>
      <c r="J75" s="53"/>
      <c r="K75" s="57">
        <v>0</v>
      </c>
      <c r="L75" s="53">
        <f>+$C75*K75</f>
        <v>0</v>
      </c>
      <c r="M75" s="53"/>
    </row>
    <row r="76" spans="1:13" s="5" customFormat="1" ht="16.5" customHeight="1" x14ac:dyDescent="0.2">
      <c r="A76" s="154">
        <v>3141</v>
      </c>
      <c r="B76" s="150" t="s">
        <v>191</v>
      </c>
      <c r="C76" s="53"/>
      <c r="D76" s="53"/>
      <c r="E76" s="57">
        <v>0</v>
      </c>
      <c r="F76" s="53">
        <v>0</v>
      </c>
      <c r="G76" s="53"/>
      <c r="H76" s="57">
        <v>0</v>
      </c>
      <c r="I76" s="53">
        <v>0</v>
      </c>
      <c r="J76" s="53"/>
      <c r="K76" s="57">
        <v>0</v>
      </c>
      <c r="L76" s="53">
        <v>0</v>
      </c>
      <c r="M76" s="53"/>
    </row>
    <row r="77" spans="1:13" s="5" customFormat="1" ht="16.5" customHeight="1" x14ac:dyDescent="0.2">
      <c r="A77" s="154">
        <v>3142</v>
      </c>
      <c r="B77" s="150" t="s">
        <v>129</v>
      </c>
      <c r="C77" s="53"/>
      <c r="D77" s="53"/>
      <c r="E77" s="57">
        <v>0</v>
      </c>
      <c r="F77" s="53">
        <v>0</v>
      </c>
      <c r="G77" s="53"/>
      <c r="H77" s="57">
        <v>0</v>
      </c>
      <c r="I77" s="53">
        <f>+$C77*H77</f>
        <v>0</v>
      </c>
      <c r="J77" s="53"/>
      <c r="K77" s="57">
        <v>0</v>
      </c>
      <c r="L77" s="53">
        <f>+$C77*K77</f>
        <v>0</v>
      </c>
      <c r="M77" s="53"/>
    </row>
    <row r="78" spans="1:13" s="5" customFormat="1" ht="16.5" customHeight="1" x14ac:dyDescent="0.2">
      <c r="A78" s="154">
        <v>3143</v>
      </c>
      <c r="B78" s="150" t="s">
        <v>189</v>
      </c>
      <c r="C78" s="53"/>
      <c r="D78" s="53"/>
      <c r="E78" s="57">
        <v>0</v>
      </c>
      <c r="F78" s="53">
        <v>0</v>
      </c>
      <c r="G78" s="53"/>
      <c r="H78" s="57">
        <v>0</v>
      </c>
      <c r="I78" s="53">
        <f t="shared" ref="I78:I87" si="3">+$C78*H78</f>
        <v>0</v>
      </c>
      <c r="J78" s="53"/>
      <c r="K78" s="57">
        <v>0</v>
      </c>
      <c r="L78" s="53">
        <f>+$C78*K78</f>
        <v>0</v>
      </c>
      <c r="M78" s="53"/>
    </row>
    <row r="79" spans="1:13" s="5" customFormat="1" ht="16.5" customHeight="1" x14ac:dyDescent="0.2">
      <c r="A79" s="154">
        <v>3144</v>
      </c>
      <c r="B79" s="150" t="s">
        <v>130</v>
      </c>
      <c r="C79" s="53"/>
      <c r="D79" s="53"/>
      <c r="E79" s="57">
        <v>0</v>
      </c>
      <c r="F79" s="53">
        <v>0</v>
      </c>
      <c r="G79" s="53"/>
      <c r="H79" s="57">
        <v>0</v>
      </c>
      <c r="I79" s="53">
        <f t="shared" si="3"/>
        <v>0</v>
      </c>
      <c r="J79" s="53"/>
      <c r="K79" s="57">
        <v>0</v>
      </c>
      <c r="L79" s="53">
        <f>+$C79*K79</f>
        <v>0</v>
      </c>
      <c r="M79" s="53"/>
    </row>
    <row r="80" spans="1:13" s="5" customFormat="1" ht="16.5" customHeight="1" x14ac:dyDescent="0.2">
      <c r="A80" s="154">
        <v>3145</v>
      </c>
      <c r="B80" s="150" t="s">
        <v>131</v>
      </c>
      <c r="C80" s="53"/>
      <c r="D80" s="53"/>
      <c r="E80" s="57">
        <v>0</v>
      </c>
      <c r="F80" s="53">
        <v>0</v>
      </c>
      <c r="G80" s="53"/>
      <c r="H80" s="57">
        <v>0</v>
      </c>
      <c r="I80" s="53">
        <f t="shared" si="3"/>
        <v>0</v>
      </c>
      <c r="J80" s="53"/>
      <c r="K80" s="57">
        <v>0</v>
      </c>
      <c r="L80" s="53">
        <f>+$C80*K80</f>
        <v>0</v>
      </c>
      <c r="M80" s="53"/>
    </row>
    <row r="81" spans="1:13" s="5" customFormat="1" ht="16.5" customHeight="1" x14ac:dyDescent="0.2">
      <c r="A81" s="154">
        <v>3149</v>
      </c>
      <c r="B81" s="150" t="s">
        <v>151</v>
      </c>
      <c r="C81" s="53"/>
      <c r="D81" s="53"/>
      <c r="E81" s="57">
        <v>0</v>
      </c>
      <c r="F81" s="53">
        <v>0</v>
      </c>
      <c r="G81" s="53"/>
      <c r="H81" s="57">
        <v>0</v>
      </c>
      <c r="I81" s="53">
        <f t="shared" si="3"/>
        <v>0</v>
      </c>
      <c r="J81" s="53"/>
      <c r="K81" s="57">
        <v>0</v>
      </c>
      <c r="L81" s="53">
        <f>+$C81*K81</f>
        <v>0</v>
      </c>
      <c r="M81" s="53"/>
    </row>
    <row r="82" spans="1:13" s="5" customFormat="1" ht="16.5" customHeight="1" x14ac:dyDescent="0.2">
      <c r="A82" s="147">
        <v>315</v>
      </c>
      <c r="B82" s="148" t="s">
        <v>72</v>
      </c>
      <c r="C82" s="53"/>
      <c r="D82" s="53"/>
      <c r="E82" s="57"/>
      <c r="F82" s="53"/>
      <c r="G82" s="53"/>
      <c r="H82" s="57"/>
      <c r="I82" s="53"/>
      <c r="J82" s="53"/>
      <c r="K82" s="57"/>
      <c r="L82" s="53"/>
      <c r="M82" s="53"/>
    </row>
    <row r="83" spans="1:13" s="5" customFormat="1" ht="16.5" customHeight="1" x14ac:dyDescent="0.2">
      <c r="A83" s="154">
        <v>3150</v>
      </c>
      <c r="B83" s="149" t="s">
        <v>64</v>
      </c>
      <c r="C83" s="53"/>
      <c r="D83" s="53"/>
      <c r="E83" s="57">
        <v>0</v>
      </c>
      <c r="F83" s="53">
        <v>0</v>
      </c>
      <c r="G83" s="53"/>
      <c r="H83" s="57">
        <v>0</v>
      </c>
      <c r="I83" s="53">
        <f t="shared" si="3"/>
        <v>0</v>
      </c>
      <c r="J83" s="53"/>
      <c r="K83" s="57">
        <v>0</v>
      </c>
      <c r="L83" s="53">
        <f>+$C83*K83</f>
        <v>0</v>
      </c>
      <c r="M83" s="53"/>
    </row>
    <row r="84" spans="1:13" s="5" customFormat="1" ht="16.5" customHeight="1" x14ac:dyDescent="0.2">
      <c r="A84" s="154">
        <v>3151</v>
      </c>
      <c r="B84" s="150" t="s">
        <v>132</v>
      </c>
      <c r="C84" s="53"/>
      <c r="D84" s="53"/>
      <c r="E84" s="57">
        <v>0</v>
      </c>
      <c r="F84" s="53">
        <v>0</v>
      </c>
      <c r="G84" s="53"/>
      <c r="H84" s="57">
        <v>0</v>
      </c>
      <c r="I84" s="53">
        <f t="shared" si="3"/>
        <v>0</v>
      </c>
      <c r="J84" s="53"/>
      <c r="K84" s="57">
        <v>0</v>
      </c>
      <c r="L84" s="53">
        <f>+$C84*K84</f>
        <v>0</v>
      </c>
      <c r="M84" s="53"/>
    </row>
    <row r="85" spans="1:13" s="5" customFormat="1" ht="16.5" customHeight="1" x14ac:dyDescent="0.2">
      <c r="A85" s="154">
        <v>3153</v>
      </c>
      <c r="B85" s="150" t="s">
        <v>133</v>
      </c>
      <c r="C85" s="53"/>
      <c r="D85" s="53"/>
      <c r="E85" s="57">
        <v>0</v>
      </c>
      <c r="F85" s="53">
        <v>0</v>
      </c>
      <c r="G85" s="53"/>
      <c r="H85" s="57">
        <v>0</v>
      </c>
      <c r="I85" s="53">
        <f t="shared" si="3"/>
        <v>0</v>
      </c>
      <c r="J85" s="53"/>
      <c r="K85" s="57">
        <v>0</v>
      </c>
      <c r="L85" s="53">
        <f>+$C85*K85</f>
        <v>0</v>
      </c>
      <c r="M85" s="53"/>
    </row>
    <row r="86" spans="1:13" s="5" customFormat="1" ht="16.5" customHeight="1" x14ac:dyDescent="0.2">
      <c r="A86" s="154">
        <v>3156</v>
      </c>
      <c r="B86" s="150" t="s">
        <v>134</v>
      </c>
      <c r="C86" s="53"/>
      <c r="D86" s="53"/>
      <c r="E86" s="57">
        <v>0</v>
      </c>
      <c r="F86" s="53">
        <v>0</v>
      </c>
      <c r="G86" s="53"/>
      <c r="H86" s="57">
        <v>0</v>
      </c>
      <c r="I86" s="53">
        <f t="shared" si="3"/>
        <v>0</v>
      </c>
      <c r="J86" s="53"/>
      <c r="K86" s="57">
        <v>0</v>
      </c>
      <c r="L86" s="53">
        <f>+$C86*K86</f>
        <v>0</v>
      </c>
      <c r="M86" s="53"/>
    </row>
    <row r="87" spans="1:13" s="5" customFormat="1" ht="16.5" customHeight="1" x14ac:dyDescent="0.2">
      <c r="A87" s="154">
        <v>3158</v>
      </c>
      <c r="B87" s="150" t="s">
        <v>135</v>
      </c>
      <c r="C87" s="53"/>
      <c r="D87" s="53"/>
      <c r="E87" s="57">
        <v>0</v>
      </c>
      <c r="F87" s="53">
        <v>0</v>
      </c>
      <c r="G87" s="53"/>
      <c r="H87" s="57">
        <v>0</v>
      </c>
      <c r="I87" s="53">
        <f t="shared" si="3"/>
        <v>0</v>
      </c>
      <c r="J87" s="53"/>
      <c r="K87" s="57">
        <v>0</v>
      </c>
      <c r="L87" s="53">
        <f>+$C87*K87</f>
        <v>0</v>
      </c>
      <c r="M87" s="53"/>
    </row>
    <row r="88" spans="1:13" s="5" customFormat="1" ht="16.5" customHeight="1" x14ac:dyDescent="0.2">
      <c r="A88" s="154">
        <v>3159</v>
      </c>
      <c r="B88" s="150" t="s">
        <v>136</v>
      </c>
      <c r="C88" s="53"/>
      <c r="D88" s="53"/>
      <c r="E88" s="57">
        <v>0</v>
      </c>
      <c r="F88" s="53">
        <v>0</v>
      </c>
      <c r="G88" s="53"/>
      <c r="H88" s="57">
        <v>0</v>
      </c>
      <c r="I88" s="53">
        <v>0</v>
      </c>
      <c r="J88" s="53"/>
      <c r="K88" s="57">
        <v>0</v>
      </c>
      <c r="L88" s="53">
        <v>0</v>
      </c>
      <c r="M88" s="53"/>
    </row>
    <row r="89" spans="1:13" s="5" customFormat="1" ht="16.5" customHeight="1" x14ac:dyDescent="0.2">
      <c r="A89" s="147">
        <v>316</v>
      </c>
      <c r="B89" s="148" t="s">
        <v>73</v>
      </c>
      <c r="C89" s="53"/>
      <c r="D89" s="53"/>
      <c r="E89" s="57"/>
      <c r="F89" s="53"/>
      <c r="G89" s="53"/>
      <c r="H89" s="57"/>
      <c r="I89" s="53"/>
      <c r="J89" s="53"/>
      <c r="K89" s="57"/>
      <c r="L89" s="53"/>
      <c r="M89" s="53"/>
    </row>
    <row r="90" spans="1:13" s="5" customFormat="1" ht="16.5" customHeight="1" x14ac:dyDescent="0.2">
      <c r="A90" s="154">
        <v>3160</v>
      </c>
      <c r="B90" s="150" t="s">
        <v>65</v>
      </c>
      <c r="C90" s="53"/>
      <c r="D90" s="53"/>
      <c r="E90" s="57">
        <v>0</v>
      </c>
      <c r="F90" s="53">
        <f>+$C90*E90</f>
        <v>0</v>
      </c>
      <c r="G90" s="53"/>
      <c r="H90" s="57">
        <v>0</v>
      </c>
      <c r="I90" s="53">
        <f>+$C90*H90</f>
        <v>0</v>
      </c>
      <c r="J90" s="53"/>
      <c r="K90" s="57">
        <v>0</v>
      </c>
      <c r="L90" s="53">
        <f>+$C90*K90</f>
        <v>0</v>
      </c>
      <c r="M90" s="53"/>
    </row>
    <row r="91" spans="1:13" s="5" customFormat="1" ht="16.5" customHeight="1" x14ac:dyDescent="0.2">
      <c r="A91" s="154">
        <v>3161</v>
      </c>
      <c r="B91" s="150" t="s">
        <v>65</v>
      </c>
      <c r="C91" s="53"/>
      <c r="D91" s="53"/>
      <c r="E91" s="57">
        <v>0</v>
      </c>
      <c r="F91" s="53">
        <f>+$C91*E91</f>
        <v>0</v>
      </c>
      <c r="G91" s="53"/>
      <c r="H91" s="57">
        <v>0</v>
      </c>
      <c r="I91" s="53">
        <f>+$C91*H91</f>
        <v>0</v>
      </c>
      <c r="J91" s="53"/>
      <c r="K91" s="57">
        <v>0</v>
      </c>
      <c r="L91" s="53">
        <f>+$C91*K91</f>
        <v>0</v>
      </c>
      <c r="M91" s="53"/>
    </row>
    <row r="92" spans="1:13" s="5" customFormat="1" ht="16.5" customHeight="1" x14ac:dyDescent="0.2">
      <c r="A92" s="154">
        <v>3162</v>
      </c>
      <c r="B92" s="150" t="s">
        <v>138</v>
      </c>
      <c r="C92" s="53"/>
      <c r="D92" s="53"/>
      <c r="E92" s="57">
        <v>0</v>
      </c>
      <c r="F92" s="53">
        <v>0</v>
      </c>
      <c r="G92" s="53"/>
      <c r="H92" s="57">
        <v>0</v>
      </c>
      <c r="I92" s="53">
        <v>0</v>
      </c>
      <c r="J92" s="53"/>
      <c r="K92" s="57">
        <v>0</v>
      </c>
      <c r="L92" s="53">
        <v>0</v>
      </c>
      <c r="M92" s="53"/>
    </row>
    <row r="93" spans="1:13" s="5" customFormat="1" ht="16.5" customHeight="1" x14ac:dyDescent="0.2">
      <c r="A93" s="154">
        <v>3169</v>
      </c>
      <c r="B93" s="150" t="s">
        <v>139</v>
      </c>
      <c r="C93" s="53"/>
      <c r="D93" s="53"/>
      <c r="E93" s="57">
        <v>0</v>
      </c>
      <c r="F93" s="53">
        <v>0</v>
      </c>
      <c r="G93" s="53"/>
      <c r="H93" s="57">
        <v>0</v>
      </c>
      <c r="I93" s="53">
        <f>+$C93*H93</f>
        <v>0</v>
      </c>
      <c r="J93" s="53"/>
      <c r="K93" s="57">
        <v>0</v>
      </c>
      <c r="L93" s="53">
        <f>+$C93*K93</f>
        <v>0</v>
      </c>
      <c r="M93" s="53"/>
    </row>
    <row r="94" spans="1:13" s="5" customFormat="1" ht="16.5" customHeight="1" x14ac:dyDescent="0.2">
      <c r="A94" s="147">
        <v>317</v>
      </c>
      <c r="B94" s="148" t="s">
        <v>2</v>
      </c>
      <c r="C94" s="53"/>
      <c r="D94" s="53"/>
      <c r="E94" s="57"/>
      <c r="F94" s="53"/>
      <c r="G94" s="53"/>
      <c r="H94" s="57"/>
      <c r="I94" s="53"/>
      <c r="J94" s="53"/>
      <c r="K94" s="57"/>
      <c r="L94" s="53"/>
      <c r="M94" s="53"/>
    </row>
    <row r="95" spans="1:13" s="5" customFormat="1" ht="16.5" customHeight="1" x14ac:dyDescent="0.2">
      <c r="A95" s="154">
        <v>3170</v>
      </c>
      <c r="B95" s="149" t="s">
        <v>66</v>
      </c>
      <c r="C95" s="53"/>
      <c r="D95" s="53"/>
      <c r="E95" s="57">
        <v>0</v>
      </c>
      <c r="F95" s="53">
        <v>0</v>
      </c>
      <c r="G95" s="53"/>
      <c r="H95" s="57">
        <v>0</v>
      </c>
      <c r="I95" s="53">
        <f t="shared" ref="I95:I111" si="4">+$C95*H95</f>
        <v>0</v>
      </c>
      <c r="J95" s="53"/>
      <c r="K95" s="57">
        <v>0</v>
      </c>
      <c r="L95" s="53">
        <f>+$C95*K95</f>
        <v>0</v>
      </c>
      <c r="M95" s="53"/>
    </row>
    <row r="96" spans="1:13" s="5" customFormat="1" ht="16.5" customHeight="1" x14ac:dyDescent="0.2">
      <c r="A96" s="154">
        <v>3171</v>
      </c>
      <c r="B96" s="150" t="s">
        <v>68</v>
      </c>
      <c r="C96" s="53"/>
      <c r="D96" s="53"/>
      <c r="E96" s="57">
        <v>0</v>
      </c>
      <c r="F96" s="53">
        <v>0</v>
      </c>
      <c r="G96" s="53"/>
      <c r="H96" s="57">
        <v>0</v>
      </c>
      <c r="I96" s="53">
        <f t="shared" si="4"/>
        <v>0</v>
      </c>
      <c r="J96" s="53"/>
      <c r="K96" s="57">
        <v>0</v>
      </c>
      <c r="L96" s="53">
        <f>+$C96*K96</f>
        <v>0</v>
      </c>
      <c r="M96" s="53"/>
    </row>
    <row r="97" spans="1:18" s="5" customFormat="1" ht="16.5" customHeight="1" x14ac:dyDescent="0.2">
      <c r="A97" s="147">
        <v>318</v>
      </c>
      <c r="B97" s="148" t="s">
        <v>82</v>
      </c>
      <c r="C97" s="53"/>
      <c r="D97" s="53"/>
      <c r="E97" s="57"/>
      <c r="F97" s="53"/>
      <c r="G97" s="53"/>
      <c r="H97" s="57"/>
      <c r="I97" s="53"/>
      <c r="J97" s="53"/>
      <c r="K97" s="57"/>
      <c r="L97" s="53"/>
      <c r="M97" s="53"/>
    </row>
    <row r="98" spans="1:18" s="5" customFormat="1" ht="16.5" customHeight="1" x14ac:dyDescent="0.2">
      <c r="A98" s="154">
        <v>3180</v>
      </c>
      <c r="B98" s="150" t="s">
        <v>82</v>
      </c>
      <c r="C98" s="53"/>
      <c r="D98" s="53"/>
      <c r="E98" s="57">
        <v>0</v>
      </c>
      <c r="F98" s="53">
        <v>0</v>
      </c>
      <c r="G98" s="53"/>
      <c r="H98" s="57">
        <v>0</v>
      </c>
      <c r="I98" s="53">
        <f t="shared" si="4"/>
        <v>0</v>
      </c>
      <c r="J98" s="53"/>
      <c r="K98" s="57">
        <v>0</v>
      </c>
      <c r="L98" s="57">
        <v>0</v>
      </c>
      <c r="M98" s="53"/>
    </row>
    <row r="99" spans="1:18" s="5" customFormat="1" ht="16.5" customHeight="1" x14ac:dyDescent="0.2">
      <c r="A99" s="154">
        <v>3181</v>
      </c>
      <c r="B99" s="150" t="s">
        <v>140</v>
      </c>
      <c r="C99" s="53"/>
      <c r="D99" s="53"/>
      <c r="E99" s="57">
        <v>0</v>
      </c>
      <c r="F99" s="53">
        <v>0</v>
      </c>
      <c r="G99" s="53"/>
      <c r="H99" s="57">
        <v>0</v>
      </c>
      <c r="I99" s="53">
        <f t="shared" si="4"/>
        <v>0</v>
      </c>
      <c r="J99" s="53"/>
      <c r="K99" s="57">
        <v>0</v>
      </c>
      <c r="L99" s="57">
        <v>0</v>
      </c>
      <c r="M99" s="53"/>
    </row>
    <row r="100" spans="1:18" s="5" customFormat="1" ht="16.5" customHeight="1" x14ac:dyDescent="0.2">
      <c r="A100" s="147">
        <v>319</v>
      </c>
      <c r="B100" s="148" t="s">
        <v>69</v>
      </c>
      <c r="C100" s="53"/>
      <c r="D100" s="53"/>
      <c r="E100" s="57"/>
      <c r="F100" s="53"/>
      <c r="G100" s="53"/>
      <c r="H100" s="57"/>
      <c r="I100" s="53"/>
      <c r="J100" s="53"/>
      <c r="K100" s="57"/>
      <c r="L100" s="53"/>
      <c r="M100" s="53"/>
    </row>
    <row r="101" spans="1:18" s="5" customFormat="1" ht="16.5" customHeight="1" x14ac:dyDescent="0.2">
      <c r="A101" s="154">
        <v>3190</v>
      </c>
      <c r="B101" s="150" t="s">
        <v>141</v>
      </c>
      <c r="C101" s="53"/>
      <c r="D101" s="53"/>
      <c r="E101" s="57">
        <v>0</v>
      </c>
      <c r="F101" s="53">
        <v>0</v>
      </c>
      <c r="G101" s="53"/>
      <c r="H101" s="57">
        <v>0</v>
      </c>
      <c r="I101" s="53">
        <f t="shared" si="4"/>
        <v>0</v>
      </c>
      <c r="J101" s="53"/>
      <c r="K101" s="57">
        <v>0</v>
      </c>
      <c r="L101" s="57">
        <v>0</v>
      </c>
      <c r="M101" s="53"/>
    </row>
    <row r="102" spans="1:18" s="5" customFormat="1" ht="16.5" customHeight="1" x14ac:dyDescent="0.2">
      <c r="A102" s="154">
        <v>3192</v>
      </c>
      <c r="B102" s="150" t="s">
        <v>142</v>
      </c>
      <c r="C102" s="53"/>
      <c r="D102" s="53"/>
      <c r="E102" s="57">
        <v>0</v>
      </c>
      <c r="F102" s="53">
        <v>0</v>
      </c>
      <c r="G102" s="53"/>
      <c r="H102" s="57">
        <v>0</v>
      </c>
      <c r="I102" s="53">
        <f t="shared" si="4"/>
        <v>0</v>
      </c>
      <c r="J102" s="53"/>
      <c r="K102" s="57">
        <v>0</v>
      </c>
      <c r="L102" s="57">
        <v>0</v>
      </c>
      <c r="M102" s="53"/>
    </row>
    <row r="103" spans="1:18" s="5" customFormat="1" ht="16.5" customHeight="1" x14ac:dyDescent="0.2">
      <c r="A103" s="154">
        <v>3199</v>
      </c>
      <c r="B103" s="150" t="s">
        <v>70</v>
      </c>
      <c r="C103" s="53"/>
      <c r="D103" s="53"/>
      <c r="E103" s="57">
        <v>0</v>
      </c>
      <c r="F103" s="53">
        <v>0</v>
      </c>
      <c r="G103" s="53"/>
      <c r="H103" s="57">
        <v>0</v>
      </c>
      <c r="I103" s="53">
        <f t="shared" si="4"/>
        <v>0</v>
      </c>
      <c r="J103" s="53"/>
      <c r="K103" s="57">
        <v>0</v>
      </c>
      <c r="L103" s="57">
        <v>0</v>
      </c>
      <c r="M103" s="53"/>
    </row>
    <row r="104" spans="1:18" s="130" customFormat="1" ht="16.5" customHeight="1" x14ac:dyDescent="0.2">
      <c r="A104" s="127">
        <v>33</v>
      </c>
      <c r="B104" s="128" t="s">
        <v>202</v>
      </c>
      <c r="C104" s="54"/>
      <c r="D104" s="54"/>
      <c r="E104" s="129"/>
      <c r="F104" s="54"/>
      <c r="G104" s="54"/>
      <c r="H104" s="129"/>
      <c r="I104" s="54"/>
      <c r="J104" s="54"/>
      <c r="K104" s="129"/>
      <c r="L104" s="54"/>
      <c r="M104" s="54"/>
      <c r="N104" s="5"/>
      <c r="O104" s="5"/>
      <c r="P104" s="5"/>
      <c r="Q104" s="5"/>
      <c r="R104" s="5"/>
    </row>
    <row r="105" spans="1:18" s="130" customFormat="1" ht="16.5" customHeight="1" x14ac:dyDescent="0.2">
      <c r="A105" s="127">
        <v>330</v>
      </c>
      <c r="B105" s="165" t="s">
        <v>201</v>
      </c>
      <c r="C105" s="54"/>
      <c r="D105" s="54"/>
      <c r="E105" s="129"/>
      <c r="F105" s="54"/>
      <c r="G105" s="54"/>
      <c r="H105" s="129"/>
      <c r="I105" s="54"/>
      <c r="J105" s="54"/>
      <c r="K105" s="129"/>
      <c r="L105" s="54"/>
      <c r="M105" s="54"/>
      <c r="N105" s="5"/>
      <c r="O105" s="5"/>
      <c r="P105" s="5"/>
      <c r="Q105" s="5"/>
      <c r="R105" s="5"/>
    </row>
    <row r="106" spans="1:18" s="130" customFormat="1" ht="16.5" customHeight="1" x14ac:dyDescent="0.2">
      <c r="A106" s="135">
        <v>3300</v>
      </c>
      <c r="B106" s="166" t="s">
        <v>203</v>
      </c>
      <c r="C106" s="54"/>
      <c r="D106" s="54"/>
      <c r="E106" s="129"/>
      <c r="F106" s="54"/>
      <c r="G106" s="54"/>
      <c r="H106" s="129"/>
      <c r="I106" s="54"/>
      <c r="J106" s="54"/>
      <c r="K106" s="129"/>
      <c r="L106" s="54"/>
      <c r="M106" s="54"/>
      <c r="N106" s="5"/>
      <c r="O106" s="5"/>
      <c r="P106" s="5"/>
      <c r="Q106" s="5"/>
      <c r="R106" s="5"/>
    </row>
    <row r="107" spans="1:18" s="5" customFormat="1" ht="16.5" customHeight="1" x14ac:dyDescent="0.2">
      <c r="A107" s="125">
        <v>39</v>
      </c>
      <c r="B107" s="126" t="s">
        <v>148</v>
      </c>
      <c r="C107" s="53"/>
      <c r="D107" s="53"/>
      <c r="E107" s="57"/>
      <c r="F107" s="53"/>
      <c r="G107" s="53"/>
      <c r="H107" s="57"/>
      <c r="I107" s="53"/>
      <c r="J107" s="53"/>
      <c r="K107" s="57"/>
      <c r="L107" s="53"/>
      <c r="M107" s="53"/>
    </row>
    <row r="108" spans="1:18" s="130" customFormat="1" ht="16.5" customHeight="1" x14ac:dyDescent="0.2">
      <c r="A108" s="127">
        <v>390</v>
      </c>
      <c r="B108" s="128" t="s">
        <v>168</v>
      </c>
      <c r="C108" s="54"/>
      <c r="D108" s="54"/>
      <c r="E108" s="129"/>
      <c r="F108" s="54"/>
      <c r="G108" s="54"/>
      <c r="H108" s="129"/>
      <c r="I108" s="54"/>
      <c r="J108" s="54"/>
      <c r="K108" s="129"/>
      <c r="L108" s="54"/>
      <c r="M108" s="54"/>
      <c r="N108" s="5"/>
      <c r="O108" s="5"/>
      <c r="P108" s="5"/>
      <c r="Q108" s="5"/>
      <c r="R108" s="5"/>
    </row>
    <row r="109" spans="1:18" s="5" customFormat="1" ht="16.5" customHeight="1" x14ac:dyDescent="0.2">
      <c r="A109" s="135">
        <v>3900</v>
      </c>
      <c r="B109" s="45" t="s">
        <v>77</v>
      </c>
      <c r="C109" s="53"/>
      <c r="D109" s="53"/>
      <c r="E109" s="57">
        <v>0</v>
      </c>
      <c r="F109" s="53">
        <v>0</v>
      </c>
      <c r="G109" s="53"/>
      <c r="H109" s="57">
        <v>0</v>
      </c>
      <c r="I109" s="53">
        <f t="shared" si="4"/>
        <v>0</v>
      </c>
      <c r="J109" s="53"/>
      <c r="K109" s="57">
        <v>0</v>
      </c>
      <c r="L109" s="53">
        <f>+$C109*K109</f>
        <v>0</v>
      </c>
      <c r="M109" s="53"/>
    </row>
    <row r="110" spans="1:18" s="5" customFormat="1" ht="16.5" customHeight="1" x14ac:dyDescent="0.2">
      <c r="A110" s="127">
        <v>391</v>
      </c>
      <c r="B110" s="128" t="s">
        <v>175</v>
      </c>
      <c r="C110" s="53"/>
      <c r="D110" s="53"/>
      <c r="E110" s="57"/>
      <c r="F110" s="53"/>
      <c r="G110" s="53"/>
      <c r="H110" s="57"/>
      <c r="I110" s="53"/>
      <c r="J110" s="53"/>
      <c r="K110" s="57"/>
      <c r="L110" s="53"/>
      <c r="M110" s="53"/>
    </row>
    <row r="111" spans="1:18" s="5" customFormat="1" ht="16.5" customHeight="1" x14ac:dyDescent="0.2">
      <c r="A111" s="135">
        <v>3910</v>
      </c>
      <c r="B111" s="45" t="s">
        <v>152</v>
      </c>
      <c r="C111" s="53"/>
      <c r="D111" s="53"/>
      <c r="E111" s="57">
        <v>0</v>
      </c>
      <c r="F111" s="53">
        <v>0</v>
      </c>
      <c r="G111" s="53"/>
      <c r="H111" s="57">
        <v>0</v>
      </c>
      <c r="I111" s="53">
        <f t="shared" si="4"/>
        <v>0</v>
      </c>
      <c r="J111" s="53"/>
      <c r="K111" s="57">
        <v>0</v>
      </c>
      <c r="L111" s="53">
        <f>+$C111*K111</f>
        <v>0</v>
      </c>
      <c r="M111" s="53"/>
    </row>
    <row r="112" spans="1:18" s="5" customFormat="1" ht="16.5" customHeight="1" x14ac:dyDescent="0.2">
      <c r="A112" s="127">
        <v>392</v>
      </c>
      <c r="B112" s="128" t="s">
        <v>183</v>
      </c>
      <c r="C112" s="53"/>
      <c r="D112" s="53"/>
      <c r="E112" s="57"/>
      <c r="F112" s="53"/>
      <c r="G112" s="53"/>
      <c r="H112" s="57"/>
      <c r="I112" s="53"/>
      <c r="J112" s="53"/>
      <c r="K112" s="57"/>
      <c r="L112" s="53"/>
      <c r="M112" s="53"/>
    </row>
    <row r="113" spans="1:13" s="5" customFormat="1" ht="16.5" customHeight="1" x14ac:dyDescent="0.2">
      <c r="A113" s="135">
        <v>3920</v>
      </c>
      <c r="B113" s="45" t="s">
        <v>153</v>
      </c>
      <c r="C113" s="53"/>
      <c r="D113" s="53"/>
      <c r="E113" s="57">
        <v>0</v>
      </c>
      <c r="F113" s="53">
        <v>0</v>
      </c>
      <c r="G113" s="53"/>
      <c r="H113" s="57">
        <v>0</v>
      </c>
      <c r="I113" s="53">
        <v>0</v>
      </c>
      <c r="J113" s="53"/>
      <c r="K113" s="57">
        <v>0</v>
      </c>
      <c r="L113" s="53">
        <v>0</v>
      </c>
      <c r="M113" s="53"/>
    </row>
    <row r="114" spans="1:13" s="5" customFormat="1" ht="16.5" customHeight="1" x14ac:dyDescent="0.2">
      <c r="A114" s="127">
        <v>393</v>
      </c>
      <c r="B114" s="128" t="s">
        <v>184</v>
      </c>
      <c r="C114" s="53"/>
      <c r="D114" s="53"/>
      <c r="E114" s="57"/>
      <c r="F114" s="53"/>
      <c r="G114" s="53"/>
      <c r="H114" s="57"/>
      <c r="I114" s="53"/>
      <c r="J114" s="53"/>
      <c r="K114" s="57"/>
      <c r="L114" s="53"/>
      <c r="M114" s="53"/>
    </row>
    <row r="115" spans="1:13" s="5" customFormat="1" ht="16.5" customHeight="1" x14ac:dyDescent="0.2">
      <c r="A115" s="135">
        <v>3930</v>
      </c>
      <c r="B115" s="45" t="s">
        <v>79</v>
      </c>
      <c r="C115" s="53"/>
      <c r="D115" s="53"/>
      <c r="E115" s="57">
        <v>0</v>
      </c>
      <c r="F115" s="53">
        <f>+$C115*E115</f>
        <v>0</v>
      </c>
      <c r="G115" s="53"/>
      <c r="H115" s="57">
        <v>0</v>
      </c>
      <c r="I115" s="53">
        <f>+$C115*H115</f>
        <v>0</v>
      </c>
      <c r="J115" s="53"/>
      <c r="K115" s="57">
        <v>0</v>
      </c>
      <c r="L115" s="53">
        <f>+$C115*K115</f>
        <v>0</v>
      </c>
      <c r="M115" s="53"/>
    </row>
    <row r="116" spans="1:13" s="5" customFormat="1" ht="16.5" customHeight="1" x14ac:dyDescent="0.2">
      <c r="A116" s="127">
        <v>394</v>
      </c>
      <c r="B116" s="128" t="s">
        <v>176</v>
      </c>
      <c r="C116" s="53"/>
      <c r="D116" s="53"/>
      <c r="E116" s="57"/>
      <c r="F116" s="53"/>
      <c r="G116" s="53"/>
      <c r="H116" s="57"/>
      <c r="I116" s="53"/>
      <c r="J116" s="53"/>
      <c r="K116" s="57"/>
      <c r="L116" s="53"/>
      <c r="M116" s="53"/>
    </row>
    <row r="117" spans="1:13" s="5" customFormat="1" ht="16.5" customHeight="1" x14ac:dyDescent="0.2">
      <c r="A117" s="135">
        <v>3940</v>
      </c>
      <c r="B117" s="45" t="s">
        <v>154</v>
      </c>
      <c r="C117" s="53"/>
      <c r="D117" s="53"/>
      <c r="E117" s="57">
        <v>0</v>
      </c>
      <c r="F117" s="53">
        <f>+$C117*E117</f>
        <v>0</v>
      </c>
      <c r="G117" s="53"/>
      <c r="H117" s="57">
        <v>0</v>
      </c>
      <c r="I117" s="53">
        <f>+$C117*H117</f>
        <v>0</v>
      </c>
      <c r="J117" s="53"/>
      <c r="K117" s="57">
        <v>0</v>
      </c>
      <c r="L117" s="53">
        <f>+$C117*K117</f>
        <v>0</v>
      </c>
      <c r="M117" s="53"/>
    </row>
    <row r="118" spans="1:13" s="5" customFormat="1" ht="16.5" customHeight="1" x14ac:dyDescent="0.2">
      <c r="A118" s="127">
        <v>395</v>
      </c>
      <c r="B118" s="128" t="s">
        <v>177</v>
      </c>
      <c r="C118" s="53"/>
      <c r="D118" s="53"/>
      <c r="E118" s="57"/>
      <c r="F118" s="53"/>
      <c r="G118" s="53"/>
      <c r="H118" s="57"/>
      <c r="I118" s="53"/>
      <c r="J118" s="53"/>
      <c r="K118" s="57"/>
      <c r="L118" s="53"/>
      <c r="M118" s="53"/>
    </row>
    <row r="119" spans="1:13" s="5" customFormat="1" ht="16.5" customHeight="1" x14ac:dyDescent="0.2">
      <c r="A119" s="135">
        <v>3950</v>
      </c>
      <c r="B119" s="45" t="s">
        <v>185</v>
      </c>
      <c r="C119" s="53"/>
      <c r="D119" s="53"/>
      <c r="E119" s="57">
        <v>0</v>
      </c>
      <c r="F119" s="53">
        <v>0</v>
      </c>
      <c r="G119" s="53"/>
      <c r="H119" s="57">
        <v>0</v>
      </c>
      <c r="I119" s="53">
        <v>0</v>
      </c>
      <c r="J119" s="53"/>
      <c r="K119" s="57">
        <v>0</v>
      </c>
      <c r="L119" s="53">
        <v>0</v>
      </c>
      <c r="M119" s="53"/>
    </row>
    <row r="120" spans="1:13" s="5" customFormat="1" ht="16.5" customHeight="1" x14ac:dyDescent="0.2">
      <c r="A120" s="127">
        <v>398</v>
      </c>
      <c r="B120" s="128" t="s">
        <v>178</v>
      </c>
      <c r="C120" s="53"/>
      <c r="D120" s="53"/>
      <c r="E120" s="57"/>
      <c r="F120" s="53"/>
      <c r="G120" s="53"/>
      <c r="H120" s="57"/>
      <c r="I120" s="53"/>
      <c r="J120" s="53"/>
      <c r="K120" s="57"/>
      <c r="L120" s="53"/>
      <c r="M120" s="53"/>
    </row>
    <row r="121" spans="1:13" s="5" customFormat="1" ht="16.5" customHeight="1" x14ac:dyDescent="0.2">
      <c r="A121" s="135">
        <v>3980</v>
      </c>
      <c r="B121" s="45" t="s">
        <v>155</v>
      </c>
      <c r="C121" s="53"/>
      <c r="D121" s="53"/>
      <c r="E121" s="57">
        <v>0</v>
      </c>
      <c r="F121" s="53">
        <v>0</v>
      </c>
      <c r="G121" s="53"/>
      <c r="H121" s="57">
        <v>0</v>
      </c>
      <c r="I121" s="53">
        <f>+$C121*H121</f>
        <v>0</v>
      </c>
      <c r="J121" s="53"/>
      <c r="K121" s="57">
        <v>0</v>
      </c>
      <c r="L121" s="53">
        <v>0</v>
      </c>
      <c r="M121" s="53"/>
    </row>
    <row r="122" spans="1:13" s="5" customFormat="1" ht="16.5" customHeight="1" x14ac:dyDescent="0.2">
      <c r="A122" s="127">
        <v>399</v>
      </c>
      <c r="B122" s="128" t="s">
        <v>156</v>
      </c>
      <c r="C122" s="53"/>
      <c r="D122" s="53"/>
      <c r="E122" s="57"/>
      <c r="F122" s="53"/>
      <c r="G122" s="53"/>
      <c r="H122" s="57"/>
      <c r="I122" s="53"/>
      <c r="J122" s="53"/>
      <c r="K122" s="57"/>
      <c r="L122" s="53"/>
      <c r="M122" s="53"/>
    </row>
    <row r="123" spans="1:13" s="5" customFormat="1" ht="16.5" customHeight="1" x14ac:dyDescent="0.2">
      <c r="A123" s="135">
        <v>3990</v>
      </c>
      <c r="B123" s="45" t="s">
        <v>156</v>
      </c>
      <c r="C123" s="53"/>
      <c r="D123" s="53"/>
      <c r="E123" s="57">
        <v>0</v>
      </c>
      <c r="F123" s="53">
        <v>0</v>
      </c>
      <c r="G123" s="53"/>
      <c r="H123" s="57">
        <v>0</v>
      </c>
      <c r="I123" s="53">
        <f>+$C123*H123</f>
        <v>0</v>
      </c>
      <c r="J123" s="53"/>
      <c r="K123" s="57">
        <v>0</v>
      </c>
      <c r="L123" s="53">
        <v>0</v>
      </c>
      <c r="M123" s="53"/>
    </row>
    <row r="124" spans="1:13" s="5" customFormat="1" ht="16.5" customHeight="1" x14ac:dyDescent="0.2">
      <c r="A124" s="157">
        <v>4</v>
      </c>
      <c r="B124" s="151" t="s">
        <v>180</v>
      </c>
      <c r="C124" s="53"/>
      <c r="D124" s="53"/>
      <c r="E124" s="57"/>
      <c r="F124" s="53"/>
      <c r="G124" s="53"/>
      <c r="H124" s="57"/>
      <c r="I124" s="53"/>
      <c r="J124" s="53"/>
      <c r="K124" s="57"/>
      <c r="L124" s="53"/>
      <c r="M124" s="53"/>
    </row>
    <row r="125" spans="1:13" s="5" customFormat="1" ht="16.5" customHeight="1" x14ac:dyDescent="0.2">
      <c r="A125" s="125">
        <v>42</v>
      </c>
      <c r="B125" s="126" t="s">
        <v>179</v>
      </c>
      <c r="C125" s="53"/>
      <c r="D125" s="53"/>
      <c r="E125" s="57"/>
      <c r="F125" s="53"/>
      <c r="G125" s="53"/>
      <c r="H125" s="57"/>
      <c r="I125" s="53"/>
      <c r="J125" s="53"/>
      <c r="K125" s="57"/>
      <c r="L125" s="53"/>
      <c r="M125" s="53"/>
    </row>
    <row r="126" spans="1:13" s="5" customFormat="1" ht="16.5" customHeight="1" x14ac:dyDescent="0.2">
      <c r="A126" s="127">
        <v>423</v>
      </c>
      <c r="B126" s="128" t="s">
        <v>170</v>
      </c>
      <c r="C126" s="53"/>
      <c r="D126" s="53"/>
      <c r="E126" s="57"/>
      <c r="F126" s="53"/>
      <c r="G126" s="53"/>
      <c r="H126" s="57"/>
      <c r="I126" s="53"/>
      <c r="J126" s="53"/>
      <c r="K126" s="57"/>
      <c r="L126" s="53"/>
      <c r="M126" s="53"/>
    </row>
    <row r="127" spans="1:13" s="5" customFormat="1" ht="16.5" customHeight="1" x14ac:dyDescent="0.2">
      <c r="A127" s="135">
        <v>4230</v>
      </c>
      <c r="B127" s="45" t="s">
        <v>157</v>
      </c>
      <c r="C127" s="53"/>
      <c r="D127" s="53"/>
      <c r="E127" s="57">
        <v>0</v>
      </c>
      <c r="F127" s="53">
        <f>+$C127*E127</f>
        <v>0</v>
      </c>
      <c r="G127" s="53"/>
      <c r="H127" s="57">
        <v>0</v>
      </c>
      <c r="I127" s="53">
        <f>+$C127*H127</f>
        <v>0</v>
      </c>
      <c r="J127" s="53"/>
      <c r="K127" s="57">
        <v>0</v>
      </c>
      <c r="L127" s="53">
        <v>0</v>
      </c>
      <c r="M127" s="53"/>
    </row>
    <row r="128" spans="1:13" s="5" customFormat="1" ht="16.5" customHeight="1" x14ac:dyDescent="0.2">
      <c r="A128" s="135">
        <v>4231</v>
      </c>
      <c r="B128" s="45" t="s">
        <v>158</v>
      </c>
      <c r="C128" s="53"/>
      <c r="D128" s="53"/>
      <c r="E128" s="57">
        <v>0</v>
      </c>
      <c r="F128" s="53">
        <f>+$C128*E128</f>
        <v>0</v>
      </c>
      <c r="G128" s="53"/>
      <c r="H128" s="57">
        <v>0</v>
      </c>
      <c r="I128" s="53">
        <f>+$C128*H128</f>
        <v>0</v>
      </c>
      <c r="J128" s="53"/>
      <c r="K128" s="57">
        <v>0</v>
      </c>
      <c r="L128" s="53">
        <v>0</v>
      </c>
      <c r="M128" s="53"/>
    </row>
    <row r="129" spans="1:13" s="5" customFormat="1" ht="16.5" customHeight="1" x14ac:dyDescent="0.2">
      <c r="A129" s="127">
        <v>424</v>
      </c>
      <c r="B129" s="128" t="s">
        <v>159</v>
      </c>
      <c r="C129" s="53"/>
      <c r="D129" s="53"/>
      <c r="E129" s="57"/>
      <c r="F129" s="53"/>
      <c r="G129" s="53"/>
      <c r="H129" s="57"/>
      <c r="I129" s="53"/>
      <c r="J129" s="53"/>
      <c r="K129" s="57"/>
      <c r="L129" s="53"/>
      <c r="M129" s="53"/>
    </row>
    <row r="130" spans="1:13" s="5" customFormat="1" ht="16.5" customHeight="1" x14ac:dyDescent="0.2">
      <c r="A130" s="135">
        <v>4240</v>
      </c>
      <c r="B130" s="45" t="s">
        <v>159</v>
      </c>
      <c r="C130" s="53"/>
      <c r="D130" s="53"/>
      <c r="E130" s="57">
        <v>0</v>
      </c>
      <c r="F130" s="53">
        <v>0</v>
      </c>
      <c r="G130" s="53"/>
      <c r="H130" s="57">
        <v>0</v>
      </c>
      <c r="I130" s="53">
        <v>0</v>
      </c>
      <c r="J130" s="53"/>
      <c r="K130" s="57">
        <v>0</v>
      </c>
      <c r="L130" s="53">
        <v>0</v>
      </c>
      <c r="M130" s="53"/>
    </row>
    <row r="131" spans="1:13" s="5" customFormat="1" ht="16.5" customHeight="1" x14ac:dyDescent="0.2">
      <c r="A131" s="127">
        <v>425</v>
      </c>
      <c r="B131" s="128" t="s">
        <v>171</v>
      </c>
      <c r="C131" s="53"/>
      <c r="D131" s="53"/>
      <c r="E131" s="57"/>
      <c r="F131" s="53"/>
      <c r="G131" s="53"/>
      <c r="H131" s="57"/>
      <c r="I131" s="53"/>
      <c r="J131" s="53"/>
      <c r="K131" s="57"/>
      <c r="L131" s="53"/>
      <c r="M131" s="53"/>
    </row>
    <row r="132" spans="1:13" s="5" customFormat="1" ht="16.5" customHeight="1" x14ac:dyDescent="0.2">
      <c r="A132" s="135">
        <v>4250</v>
      </c>
      <c r="B132" s="45" t="s">
        <v>160</v>
      </c>
      <c r="C132" s="53"/>
      <c r="D132" s="53"/>
      <c r="E132" s="57">
        <v>0</v>
      </c>
      <c r="F132" s="53">
        <v>0</v>
      </c>
      <c r="G132" s="53"/>
      <c r="H132" s="57">
        <v>0</v>
      </c>
      <c r="I132" s="53">
        <f>+$C132*H132</f>
        <v>0</v>
      </c>
      <c r="J132" s="53"/>
      <c r="K132" s="57">
        <v>0</v>
      </c>
      <c r="L132" s="53">
        <v>0</v>
      </c>
      <c r="M132" s="53"/>
    </row>
    <row r="133" spans="1:13" s="5" customFormat="1" ht="16.5" customHeight="1" x14ac:dyDescent="0.2">
      <c r="A133" s="127">
        <v>426</v>
      </c>
      <c r="B133" s="128" t="s">
        <v>169</v>
      </c>
      <c r="C133" s="53"/>
      <c r="D133" s="53"/>
      <c r="E133" s="57"/>
      <c r="F133" s="53"/>
      <c r="G133" s="53"/>
      <c r="H133" s="57"/>
      <c r="I133" s="53"/>
      <c r="J133" s="53"/>
      <c r="K133" s="57"/>
      <c r="L133" s="53"/>
      <c r="M133" s="53"/>
    </row>
    <row r="134" spans="1:13" s="5" customFormat="1" ht="16.5" customHeight="1" x14ac:dyDescent="0.2">
      <c r="A134" s="154">
        <v>4260</v>
      </c>
      <c r="B134" s="149" t="s">
        <v>78</v>
      </c>
      <c r="C134" s="53"/>
      <c r="D134" s="53"/>
      <c r="E134" s="57">
        <v>0</v>
      </c>
      <c r="F134" s="53">
        <v>0</v>
      </c>
      <c r="G134" s="53"/>
      <c r="H134" s="57">
        <v>0</v>
      </c>
      <c r="I134" s="53">
        <f>+$C134*H134</f>
        <v>0</v>
      </c>
      <c r="J134" s="53"/>
      <c r="K134" s="57">
        <v>0</v>
      </c>
      <c r="L134" s="53">
        <v>0</v>
      </c>
      <c r="M134" s="53"/>
    </row>
    <row r="135" spans="1:13" s="5" customFormat="1" ht="16.5" customHeight="1" x14ac:dyDescent="0.2">
      <c r="A135" s="41">
        <v>429</v>
      </c>
      <c r="B135" s="132" t="s">
        <v>161</v>
      </c>
      <c r="C135" s="53"/>
      <c r="D135" s="53"/>
      <c r="E135" s="57"/>
      <c r="F135" s="53"/>
      <c r="G135" s="53"/>
      <c r="H135" s="57"/>
      <c r="I135" s="53"/>
      <c r="J135" s="53"/>
      <c r="K135" s="57"/>
      <c r="L135" s="53"/>
      <c r="M135" s="53"/>
    </row>
    <row r="136" spans="1:13" s="5" customFormat="1" ht="16.5" customHeight="1" x14ac:dyDescent="0.2">
      <c r="A136" s="154">
        <v>4290</v>
      </c>
      <c r="B136" s="149" t="s">
        <v>161</v>
      </c>
      <c r="C136" s="53"/>
      <c r="D136" s="53"/>
      <c r="E136" s="57">
        <v>0</v>
      </c>
      <c r="F136" s="53">
        <v>0</v>
      </c>
      <c r="G136" s="53"/>
      <c r="H136" s="57">
        <v>0</v>
      </c>
      <c r="I136" s="53">
        <f>+$C136*H136</f>
        <v>0</v>
      </c>
      <c r="J136" s="53"/>
      <c r="K136" s="57">
        <v>0</v>
      </c>
      <c r="L136" s="53">
        <v>0</v>
      </c>
      <c r="M136" s="53"/>
    </row>
    <row r="137" spans="1:13" s="5" customFormat="1" ht="16.5" customHeight="1" x14ac:dyDescent="0.2">
      <c r="A137" s="125">
        <v>44</v>
      </c>
      <c r="B137" s="126" t="s">
        <v>150</v>
      </c>
      <c r="C137" s="53"/>
      <c r="D137" s="53"/>
      <c r="E137" s="57"/>
      <c r="F137" s="53"/>
      <c r="G137" s="53"/>
      <c r="H137" s="57"/>
      <c r="I137" s="53"/>
      <c r="J137" s="53"/>
      <c r="K137" s="57"/>
      <c r="L137" s="53"/>
      <c r="M137" s="53"/>
    </row>
    <row r="138" spans="1:13" s="5" customFormat="1" ht="16.5" customHeight="1" x14ac:dyDescent="0.2">
      <c r="A138" s="41">
        <v>447</v>
      </c>
      <c r="B138" s="132" t="s">
        <v>195</v>
      </c>
      <c r="C138" s="53"/>
      <c r="D138" s="53"/>
      <c r="E138" s="57"/>
      <c r="F138" s="53"/>
      <c r="G138" s="53"/>
      <c r="H138" s="57"/>
      <c r="I138" s="53"/>
      <c r="J138" s="53"/>
      <c r="K138" s="57"/>
      <c r="L138" s="53"/>
      <c r="M138" s="53"/>
    </row>
    <row r="139" spans="1:13" s="5" customFormat="1" ht="16.5" customHeight="1" x14ac:dyDescent="0.2">
      <c r="A139" s="154">
        <v>4470</v>
      </c>
      <c r="B139" s="149" t="s">
        <v>190</v>
      </c>
      <c r="C139" s="53"/>
      <c r="D139" s="53"/>
      <c r="E139" s="57">
        <v>0</v>
      </c>
      <c r="F139" s="53">
        <v>0</v>
      </c>
      <c r="G139" s="53"/>
      <c r="H139" s="57">
        <v>0</v>
      </c>
      <c r="I139" s="53">
        <v>0</v>
      </c>
      <c r="J139" s="53"/>
      <c r="K139" s="57">
        <v>0</v>
      </c>
      <c r="L139" s="53">
        <v>0</v>
      </c>
      <c r="M139" s="53"/>
    </row>
    <row r="140" spans="1:13" s="5" customFormat="1" ht="16.5" customHeight="1" x14ac:dyDescent="0.2">
      <c r="A140" s="154">
        <v>4471</v>
      </c>
      <c r="B140" s="149" t="s">
        <v>192</v>
      </c>
      <c r="C140" s="53"/>
      <c r="D140" s="53"/>
      <c r="E140" s="57">
        <v>0</v>
      </c>
      <c r="F140" s="53">
        <f>+$C140*E140</f>
        <v>0</v>
      </c>
      <c r="G140" s="53"/>
      <c r="H140" s="57">
        <v>0</v>
      </c>
      <c r="I140" s="53">
        <f>+$C140*H140</f>
        <v>0</v>
      </c>
      <c r="J140" s="53"/>
      <c r="K140" s="57">
        <v>0</v>
      </c>
      <c r="L140" s="53">
        <f>+$C140*K140</f>
        <v>0</v>
      </c>
      <c r="M140" s="53"/>
    </row>
    <row r="141" spans="1:13" s="5" customFormat="1" ht="16.5" customHeight="1" x14ac:dyDescent="0.2">
      <c r="A141" s="154">
        <v>4472</v>
      </c>
      <c r="B141" s="149" t="s">
        <v>162</v>
      </c>
      <c r="C141" s="53"/>
      <c r="D141" s="53"/>
      <c r="E141" s="57">
        <v>0</v>
      </c>
      <c r="F141" s="53">
        <f>+$C141*E141</f>
        <v>0</v>
      </c>
      <c r="G141" s="53"/>
      <c r="H141" s="57">
        <v>0</v>
      </c>
      <c r="I141" s="53">
        <f>+$C141*H141</f>
        <v>0</v>
      </c>
      <c r="J141" s="53"/>
      <c r="K141" s="57">
        <v>0</v>
      </c>
      <c r="L141" s="53">
        <f>+$C141*K141</f>
        <v>0</v>
      </c>
      <c r="M141" s="53"/>
    </row>
    <row r="142" spans="1:13" s="5" customFormat="1" ht="16.5" customHeight="1" x14ac:dyDescent="0.2">
      <c r="A142" s="154">
        <v>4479</v>
      </c>
      <c r="B142" s="149" t="s">
        <v>163</v>
      </c>
      <c r="C142" s="53"/>
      <c r="D142" s="53"/>
      <c r="E142" s="57">
        <v>0</v>
      </c>
      <c r="F142" s="53">
        <v>0</v>
      </c>
      <c r="G142" s="53"/>
      <c r="H142" s="57">
        <v>0</v>
      </c>
      <c r="I142" s="53">
        <v>0</v>
      </c>
      <c r="J142" s="53"/>
      <c r="K142" s="57">
        <v>0</v>
      </c>
      <c r="L142" s="53">
        <v>0</v>
      </c>
      <c r="M142" s="53"/>
    </row>
    <row r="143" spans="1:13" s="5" customFormat="1" ht="16.5" customHeight="1" x14ac:dyDescent="0.2">
      <c r="A143" s="41">
        <v>448</v>
      </c>
      <c r="B143" s="132" t="s">
        <v>172</v>
      </c>
      <c r="C143" s="53"/>
      <c r="D143" s="53"/>
      <c r="E143" s="57"/>
      <c r="F143" s="53"/>
      <c r="G143" s="53"/>
      <c r="H143" s="57"/>
      <c r="I143" s="53"/>
      <c r="J143" s="53"/>
      <c r="K143" s="57"/>
      <c r="L143" s="53"/>
      <c r="M143" s="53"/>
    </row>
    <row r="144" spans="1:13" s="5" customFormat="1" ht="16.5" customHeight="1" x14ac:dyDescent="0.2">
      <c r="A144" s="154">
        <v>4480</v>
      </c>
      <c r="B144" s="149" t="s">
        <v>164</v>
      </c>
      <c r="C144" s="53"/>
      <c r="D144" s="53"/>
      <c r="E144" s="57">
        <v>0</v>
      </c>
      <c r="F144" s="53">
        <v>0</v>
      </c>
      <c r="G144" s="53"/>
      <c r="H144" s="57">
        <v>0</v>
      </c>
      <c r="I144" s="53">
        <f>+$C144*H144</f>
        <v>0</v>
      </c>
      <c r="J144" s="53"/>
      <c r="K144" s="57">
        <v>0</v>
      </c>
      <c r="L144" s="53">
        <f>+$C144*K144</f>
        <v>0</v>
      </c>
      <c r="M144" s="53"/>
    </row>
    <row r="145" spans="1:13" s="5" customFormat="1" ht="16.5" customHeight="1" x14ac:dyDescent="0.2">
      <c r="A145" s="154">
        <v>4489</v>
      </c>
      <c r="B145" s="149" t="s">
        <v>165</v>
      </c>
      <c r="C145" s="53"/>
      <c r="D145" s="53"/>
      <c r="E145" s="57">
        <v>0</v>
      </c>
      <c r="F145" s="53">
        <v>0</v>
      </c>
      <c r="G145" s="53"/>
      <c r="H145" s="57">
        <v>0</v>
      </c>
      <c r="I145" s="53">
        <f>+$C145*H145</f>
        <v>0</v>
      </c>
      <c r="J145" s="53"/>
      <c r="K145" s="57">
        <v>0</v>
      </c>
      <c r="L145" s="53">
        <f>+$C145*K145</f>
        <v>0</v>
      </c>
      <c r="M145" s="53"/>
    </row>
    <row r="146" spans="1:13" s="5" customFormat="1" ht="16.5" customHeight="1" x14ac:dyDescent="0.2">
      <c r="A146" s="41">
        <v>449</v>
      </c>
      <c r="B146" s="132" t="s">
        <v>173</v>
      </c>
      <c r="C146" s="53"/>
      <c r="D146" s="53"/>
      <c r="E146" s="57"/>
      <c r="F146" s="53"/>
      <c r="G146" s="53"/>
      <c r="H146" s="57"/>
      <c r="I146" s="53"/>
      <c r="J146" s="53"/>
      <c r="K146" s="57"/>
      <c r="L146" s="53"/>
      <c r="M146" s="53"/>
    </row>
    <row r="147" spans="1:13" s="5" customFormat="1" ht="16.5" customHeight="1" x14ac:dyDescent="0.2">
      <c r="A147" s="154">
        <v>4490</v>
      </c>
      <c r="B147" s="149" t="s">
        <v>166</v>
      </c>
      <c r="C147" s="53"/>
      <c r="D147" s="53"/>
      <c r="E147" s="57">
        <v>0</v>
      </c>
      <c r="F147" s="53">
        <v>0</v>
      </c>
      <c r="G147" s="53"/>
      <c r="H147" s="57">
        <v>0</v>
      </c>
      <c r="I147" s="53">
        <f>+$C147*H147</f>
        <v>0</v>
      </c>
      <c r="J147" s="53"/>
      <c r="K147" s="57">
        <v>0</v>
      </c>
      <c r="L147" s="53">
        <f>+$C147*K147</f>
        <v>0</v>
      </c>
      <c r="M147" s="53"/>
    </row>
    <row r="148" spans="1:13" s="5" customFormat="1" ht="16.5" customHeight="1" x14ac:dyDescent="0.2">
      <c r="A148" s="125">
        <v>49</v>
      </c>
      <c r="B148" s="126" t="s">
        <v>148</v>
      </c>
      <c r="C148" s="53"/>
      <c r="D148" s="53"/>
      <c r="E148" s="57"/>
      <c r="F148" s="53"/>
      <c r="G148" s="53"/>
      <c r="H148" s="57"/>
      <c r="I148" s="53"/>
      <c r="J148" s="53"/>
      <c r="K148" s="57"/>
      <c r="L148" s="53"/>
      <c r="M148" s="53"/>
    </row>
    <row r="149" spans="1:13" s="5" customFormat="1" ht="16.5" customHeight="1" x14ac:dyDescent="0.2">
      <c r="A149" s="127">
        <v>490</v>
      </c>
      <c r="B149" s="128" t="s">
        <v>174</v>
      </c>
      <c r="C149" s="53"/>
      <c r="D149" s="53"/>
      <c r="E149" s="57"/>
      <c r="F149" s="53"/>
      <c r="G149" s="53"/>
      <c r="H149" s="57"/>
      <c r="I149" s="53"/>
      <c r="J149" s="53"/>
      <c r="K149" s="57"/>
      <c r="L149" s="53"/>
      <c r="M149" s="53"/>
    </row>
    <row r="150" spans="1:13" s="5" customFormat="1" ht="16.5" customHeight="1" x14ac:dyDescent="0.2">
      <c r="A150" s="154">
        <v>4900</v>
      </c>
      <c r="B150" s="149" t="s">
        <v>77</v>
      </c>
      <c r="C150" s="53"/>
      <c r="D150" s="53"/>
      <c r="E150" s="57">
        <v>0</v>
      </c>
      <c r="F150" s="53">
        <v>0</v>
      </c>
      <c r="G150" s="53"/>
      <c r="H150" s="57">
        <v>0</v>
      </c>
      <c r="I150" s="53">
        <v>0</v>
      </c>
      <c r="J150" s="53"/>
      <c r="K150" s="57">
        <v>0</v>
      </c>
      <c r="L150" s="53">
        <v>0</v>
      </c>
      <c r="M150" s="53"/>
    </row>
    <row r="151" spans="1:13" s="5" customFormat="1" ht="16.5" customHeight="1" x14ac:dyDescent="0.2">
      <c r="A151" s="41">
        <v>491</v>
      </c>
      <c r="B151" s="132" t="s">
        <v>175</v>
      </c>
      <c r="C151" s="53"/>
      <c r="D151" s="53"/>
      <c r="E151" s="57"/>
      <c r="F151" s="53"/>
      <c r="G151" s="53"/>
      <c r="H151" s="57"/>
      <c r="I151" s="53"/>
      <c r="J151" s="53"/>
      <c r="K151" s="57"/>
      <c r="L151" s="53"/>
      <c r="M151" s="53"/>
    </row>
    <row r="152" spans="1:13" s="5" customFormat="1" ht="16.5" customHeight="1" x14ac:dyDescent="0.2">
      <c r="A152" s="154">
        <v>4910</v>
      </c>
      <c r="B152" s="149" t="s">
        <v>152</v>
      </c>
      <c r="C152" s="53"/>
      <c r="D152" s="53"/>
      <c r="E152" s="57">
        <v>0</v>
      </c>
      <c r="F152" s="53">
        <v>0</v>
      </c>
      <c r="G152" s="53"/>
      <c r="H152" s="57">
        <v>0</v>
      </c>
      <c r="I152" s="53">
        <v>0</v>
      </c>
      <c r="J152" s="53"/>
      <c r="K152" s="57">
        <v>0</v>
      </c>
      <c r="L152" s="53">
        <v>0</v>
      </c>
      <c r="M152" s="53"/>
    </row>
    <row r="153" spans="1:13" s="5" customFormat="1" ht="16.5" customHeight="1" x14ac:dyDescent="0.2">
      <c r="A153" s="41">
        <v>492</v>
      </c>
      <c r="B153" s="132" t="s">
        <v>186</v>
      </c>
      <c r="C153" s="53"/>
      <c r="D153" s="53"/>
      <c r="E153" s="57"/>
      <c r="F153" s="53"/>
      <c r="G153" s="53"/>
      <c r="H153" s="57"/>
      <c r="I153" s="53"/>
      <c r="J153" s="53"/>
      <c r="K153" s="57"/>
      <c r="L153" s="53"/>
      <c r="M153" s="53"/>
    </row>
    <row r="154" spans="1:13" s="5" customFormat="1" ht="16.5" customHeight="1" x14ac:dyDescent="0.2">
      <c r="A154" s="154">
        <v>4920</v>
      </c>
      <c r="B154" s="149" t="s">
        <v>153</v>
      </c>
      <c r="C154" s="53"/>
      <c r="D154" s="53"/>
      <c r="E154" s="57">
        <v>0</v>
      </c>
      <c r="F154" s="53">
        <v>0</v>
      </c>
      <c r="G154" s="53"/>
      <c r="H154" s="57">
        <v>0</v>
      </c>
      <c r="I154" s="53">
        <v>0</v>
      </c>
      <c r="J154" s="53"/>
      <c r="K154" s="57">
        <v>0</v>
      </c>
      <c r="L154" s="53">
        <v>0</v>
      </c>
      <c r="M154" s="53"/>
    </row>
    <row r="155" spans="1:13" s="5" customFormat="1" ht="16.5" customHeight="1" x14ac:dyDescent="0.2">
      <c r="A155" s="41">
        <v>493</v>
      </c>
      <c r="B155" s="132" t="s">
        <v>184</v>
      </c>
      <c r="C155" s="53"/>
      <c r="D155" s="53"/>
      <c r="E155" s="57"/>
      <c r="F155" s="53"/>
      <c r="G155" s="53"/>
      <c r="H155" s="57"/>
      <c r="I155" s="53"/>
      <c r="J155" s="53"/>
      <c r="K155" s="57"/>
      <c r="L155" s="53"/>
      <c r="M155" s="53"/>
    </row>
    <row r="156" spans="1:13" s="5" customFormat="1" ht="16.5" customHeight="1" x14ac:dyDescent="0.2">
      <c r="A156" s="154">
        <v>4930</v>
      </c>
      <c r="B156" s="152" t="s">
        <v>79</v>
      </c>
      <c r="C156" s="53"/>
      <c r="D156" s="53"/>
      <c r="E156" s="57">
        <v>0</v>
      </c>
      <c r="F156" s="53">
        <v>0</v>
      </c>
      <c r="G156" s="53"/>
      <c r="H156" s="57">
        <v>0</v>
      </c>
      <c r="I156" s="53">
        <v>0</v>
      </c>
      <c r="J156" s="53"/>
      <c r="K156" s="57">
        <v>0</v>
      </c>
      <c r="L156" s="53">
        <v>0</v>
      </c>
      <c r="M156" s="53"/>
    </row>
    <row r="157" spans="1:13" s="5" customFormat="1" ht="16.5" customHeight="1" x14ac:dyDescent="0.2">
      <c r="A157" s="41">
        <v>494</v>
      </c>
      <c r="B157" s="153" t="s">
        <v>176</v>
      </c>
      <c r="C157" s="53"/>
      <c r="D157" s="53"/>
      <c r="E157" s="57"/>
      <c r="F157" s="53"/>
      <c r="G157" s="53"/>
      <c r="H157" s="57"/>
      <c r="I157" s="53"/>
      <c r="J157" s="53"/>
      <c r="K157" s="57"/>
      <c r="L157" s="53"/>
      <c r="M157" s="53"/>
    </row>
    <row r="158" spans="1:13" s="5" customFormat="1" ht="16.5" customHeight="1" x14ac:dyDescent="0.2">
      <c r="A158" s="154">
        <v>4940</v>
      </c>
      <c r="B158" s="152" t="s">
        <v>154</v>
      </c>
      <c r="C158" s="53"/>
      <c r="D158" s="53"/>
      <c r="E158" s="57">
        <v>0</v>
      </c>
      <c r="F158" s="53">
        <v>0</v>
      </c>
      <c r="G158" s="53"/>
      <c r="H158" s="57">
        <v>0</v>
      </c>
      <c r="I158" s="53">
        <v>0</v>
      </c>
      <c r="J158" s="53"/>
      <c r="K158" s="57">
        <v>0</v>
      </c>
      <c r="L158" s="53">
        <v>0</v>
      </c>
      <c r="M158" s="53"/>
    </row>
    <row r="159" spans="1:13" s="5" customFormat="1" ht="16.5" customHeight="1" x14ac:dyDescent="0.2">
      <c r="A159" s="41">
        <v>495</v>
      </c>
      <c r="B159" s="153" t="s">
        <v>177</v>
      </c>
      <c r="C159" s="53"/>
      <c r="D159" s="53"/>
      <c r="E159" s="57"/>
      <c r="F159" s="53"/>
      <c r="G159" s="53"/>
      <c r="H159" s="57"/>
      <c r="I159" s="53"/>
      <c r="J159" s="53"/>
      <c r="K159" s="57"/>
      <c r="L159" s="53"/>
      <c r="M159" s="53"/>
    </row>
    <row r="160" spans="1:13" s="5" customFormat="1" ht="16.5" customHeight="1" x14ac:dyDescent="0.2">
      <c r="A160" s="154">
        <v>4950</v>
      </c>
      <c r="B160" s="152" t="s">
        <v>187</v>
      </c>
      <c r="C160" s="53"/>
      <c r="D160" s="53"/>
      <c r="E160" s="57">
        <v>0</v>
      </c>
      <c r="F160" s="53">
        <v>0</v>
      </c>
      <c r="G160" s="53"/>
      <c r="H160" s="57">
        <v>0</v>
      </c>
      <c r="I160" s="53">
        <v>0</v>
      </c>
      <c r="J160" s="53"/>
      <c r="K160" s="57">
        <v>0</v>
      </c>
      <c r="L160" s="53">
        <v>0</v>
      </c>
      <c r="M160" s="53"/>
    </row>
    <row r="161" spans="1:29" s="5" customFormat="1" ht="16.5" customHeight="1" x14ac:dyDescent="0.2">
      <c r="A161" s="41">
        <v>498</v>
      </c>
      <c r="B161" s="153" t="s">
        <v>178</v>
      </c>
      <c r="C161" s="53"/>
      <c r="D161" s="53"/>
      <c r="E161" s="57"/>
      <c r="F161" s="53"/>
      <c r="G161" s="53"/>
      <c r="H161" s="57"/>
      <c r="I161" s="53"/>
      <c r="J161" s="53"/>
      <c r="K161" s="57"/>
      <c r="L161" s="53"/>
      <c r="M161" s="53"/>
    </row>
    <row r="162" spans="1:29" s="5" customFormat="1" ht="16.5" customHeight="1" x14ac:dyDescent="0.2">
      <c r="A162" s="154">
        <v>4980</v>
      </c>
      <c r="B162" s="152" t="s">
        <v>155</v>
      </c>
      <c r="C162" s="53"/>
      <c r="D162" s="53"/>
      <c r="E162" s="57">
        <v>0</v>
      </c>
      <c r="F162" s="53">
        <v>0</v>
      </c>
      <c r="G162" s="53"/>
      <c r="H162" s="57">
        <v>0</v>
      </c>
      <c r="I162" s="53">
        <v>0</v>
      </c>
      <c r="J162" s="53"/>
      <c r="K162" s="57">
        <v>0</v>
      </c>
      <c r="L162" s="53">
        <v>0</v>
      </c>
      <c r="M162" s="53"/>
    </row>
    <row r="163" spans="1:29" s="5" customFormat="1" ht="16.5" customHeight="1" x14ac:dyDescent="0.2">
      <c r="A163" s="41">
        <v>499</v>
      </c>
      <c r="B163" s="153" t="s">
        <v>156</v>
      </c>
      <c r="C163" s="53"/>
      <c r="D163" s="53"/>
      <c r="E163" s="57"/>
      <c r="F163" s="53"/>
      <c r="G163" s="53"/>
      <c r="H163" s="57"/>
      <c r="I163" s="53"/>
      <c r="J163" s="53"/>
      <c r="K163" s="57"/>
      <c r="L163" s="53"/>
      <c r="M163" s="53"/>
    </row>
    <row r="164" spans="1:29" s="5" customFormat="1" ht="16.5" customHeight="1" x14ac:dyDescent="0.2">
      <c r="A164" s="154">
        <v>4990</v>
      </c>
      <c r="B164" s="152" t="s">
        <v>156</v>
      </c>
      <c r="C164" s="53"/>
      <c r="D164" s="53"/>
      <c r="E164" s="57">
        <v>0</v>
      </c>
      <c r="F164" s="53">
        <v>0</v>
      </c>
      <c r="G164" s="53"/>
      <c r="H164" s="57">
        <v>0</v>
      </c>
      <c r="I164" s="53">
        <v>0</v>
      </c>
      <c r="J164" s="53"/>
      <c r="K164" s="57">
        <v>0</v>
      </c>
      <c r="L164" s="53">
        <v>0</v>
      </c>
      <c r="M164" s="53"/>
    </row>
    <row r="165" spans="1:29" s="5" customFormat="1" ht="16.5" customHeight="1" x14ac:dyDescent="0.2">
      <c r="A165" s="65">
        <v>433</v>
      </c>
      <c r="B165" s="167" t="s">
        <v>205</v>
      </c>
      <c r="C165" s="54">
        <v>0</v>
      </c>
      <c r="D165" s="54">
        <v>0</v>
      </c>
      <c r="E165" s="129"/>
      <c r="F165" s="54">
        <v>0</v>
      </c>
      <c r="G165" s="54">
        <v>0</v>
      </c>
      <c r="H165" s="129"/>
      <c r="I165" s="54">
        <v>0</v>
      </c>
      <c r="J165" s="54">
        <v>0</v>
      </c>
      <c r="K165" s="129"/>
      <c r="L165" s="54">
        <v>0</v>
      </c>
      <c r="M165" s="54">
        <v>0</v>
      </c>
    </row>
    <row r="166" spans="1:29" s="5" customFormat="1" ht="16.5" customHeight="1" x14ac:dyDescent="0.2">
      <c r="A166" s="127"/>
      <c r="B166" s="169" t="s">
        <v>207</v>
      </c>
      <c r="C166" s="54"/>
      <c r="D166" s="168">
        <v>0</v>
      </c>
      <c r="F166" s="54"/>
      <c r="G166" s="168">
        <v>0</v>
      </c>
      <c r="H166" s="54"/>
      <c r="I166" s="54"/>
      <c r="J166" s="168">
        <v>0</v>
      </c>
      <c r="K166" s="54"/>
      <c r="L166" s="54"/>
      <c r="M166" s="168">
        <v>0</v>
      </c>
    </row>
    <row r="167" spans="1:29" s="5" customFormat="1" ht="16.5" customHeight="1" x14ac:dyDescent="0.2">
      <c r="A167" s="135">
        <v>4330</v>
      </c>
      <c r="B167" s="162" t="s">
        <v>205</v>
      </c>
      <c r="C167" s="54"/>
      <c r="D167" s="54"/>
      <c r="E167" s="57">
        <v>0</v>
      </c>
      <c r="F167" s="53">
        <v>0</v>
      </c>
      <c r="G167" s="54"/>
      <c r="H167" s="57">
        <v>0</v>
      </c>
      <c r="I167" s="53">
        <v>0</v>
      </c>
      <c r="J167" s="54"/>
      <c r="K167" s="57">
        <v>0</v>
      </c>
      <c r="L167" s="53">
        <v>0</v>
      </c>
      <c r="M167" s="54"/>
    </row>
    <row r="168" spans="1:29" s="5" customFormat="1" ht="16.5" customHeight="1" x14ac:dyDescent="0.2">
      <c r="A168" s="135">
        <v>4331</v>
      </c>
      <c r="B168" s="164" t="s">
        <v>206</v>
      </c>
      <c r="C168" s="54"/>
      <c r="D168" s="54"/>
      <c r="E168" s="57">
        <v>0</v>
      </c>
      <c r="F168" s="53">
        <v>0</v>
      </c>
      <c r="G168" s="54"/>
      <c r="H168" s="57">
        <v>0</v>
      </c>
      <c r="I168" s="53">
        <v>0</v>
      </c>
      <c r="J168" s="54"/>
      <c r="K168" s="57">
        <v>0</v>
      </c>
      <c r="L168" s="53">
        <v>0</v>
      </c>
      <c r="M168" s="54"/>
    </row>
    <row r="169" spans="1:29" s="5" customFormat="1" ht="12.75" x14ac:dyDescent="0.2">
      <c r="A169" s="201"/>
      <c r="B169" s="29"/>
      <c r="C169" s="62"/>
      <c r="D169" s="62"/>
      <c r="E169" s="197"/>
      <c r="F169" s="62"/>
      <c r="G169" s="62"/>
      <c r="H169" s="197"/>
      <c r="I169" s="62"/>
      <c r="J169" s="62"/>
      <c r="K169" s="197"/>
      <c r="L169" s="62"/>
      <c r="M169" s="62"/>
    </row>
    <row r="170" spans="1:29" s="5" customFormat="1" ht="13.5" customHeight="1" x14ac:dyDescent="0.2">
      <c r="A170" s="217" t="s">
        <v>210</v>
      </c>
      <c r="B170" s="217"/>
      <c r="C170" s="217"/>
      <c r="D170" s="217"/>
      <c r="E170" s="217"/>
      <c r="F170" s="217"/>
      <c r="G170" s="217"/>
      <c r="H170" s="217"/>
      <c r="I170" s="217"/>
      <c r="J170" s="217"/>
      <c r="K170" s="217"/>
      <c r="L170" s="217"/>
      <c r="M170" s="217"/>
      <c r="N170" s="217"/>
      <c r="O170" s="217"/>
      <c r="P170" s="217"/>
    </row>
    <row r="171" spans="1:29" s="5" customFormat="1" ht="15" customHeight="1" x14ac:dyDescent="0.2">
      <c r="A171" s="43" t="s">
        <v>211</v>
      </c>
      <c r="B171" s="8"/>
      <c r="C171" s="4"/>
      <c r="D171" s="4"/>
      <c r="E171" s="4"/>
      <c r="F171" s="1"/>
      <c r="G171" s="1"/>
      <c r="H171" s="1"/>
      <c r="I171" s="1"/>
      <c r="J171" s="4"/>
      <c r="K171" s="4"/>
      <c r="L171" s="8"/>
      <c r="M171" s="8"/>
    </row>
    <row r="172" spans="1:29" s="5" customFormat="1" ht="16.5" customHeight="1" x14ac:dyDescent="0.2">
      <c r="A172" s="201" t="s">
        <v>208</v>
      </c>
      <c r="B172" s="202"/>
      <c r="C172" s="4"/>
      <c r="D172" s="4"/>
      <c r="E172" s="4"/>
      <c r="F172" s="1"/>
      <c r="G172" s="1"/>
      <c r="H172" s="1"/>
      <c r="I172" s="1"/>
      <c r="J172" s="4"/>
      <c r="K172" s="4"/>
      <c r="L172" s="8"/>
      <c r="M172" s="8"/>
    </row>
    <row r="173" spans="1:29" s="5" customFormat="1" ht="16.5" customHeight="1" x14ac:dyDescent="0.2">
      <c r="A173" s="43" t="s">
        <v>209</v>
      </c>
      <c r="C173" s="4"/>
      <c r="D173" s="4"/>
      <c r="E173" s="4"/>
      <c r="F173" s="1"/>
      <c r="G173" s="1"/>
      <c r="H173" s="1"/>
      <c r="I173" s="1"/>
      <c r="J173" s="4"/>
      <c r="K173" s="4"/>
      <c r="L173" s="4"/>
      <c r="M173" s="8"/>
    </row>
    <row r="174" spans="1:29" s="5" customFormat="1" ht="15.75" x14ac:dyDescent="0.2">
      <c r="A174" s="12"/>
      <c r="B174" s="12"/>
      <c r="C174" s="12"/>
      <c r="D174" s="4"/>
      <c r="E174" s="4"/>
      <c r="F174" s="1"/>
      <c r="G174" s="1"/>
      <c r="H174" s="1"/>
      <c r="I174" s="1"/>
      <c r="J174" s="4"/>
      <c r="K174" s="4"/>
      <c r="L174" s="4"/>
      <c r="M174" s="8"/>
    </row>
    <row r="175" spans="1:29" s="130" customFormat="1" ht="16.5" customHeight="1" x14ac:dyDescent="0.2">
      <c r="A175" s="22" t="s">
        <v>218</v>
      </c>
      <c r="B175" s="12"/>
      <c r="C175" s="12"/>
      <c r="D175" s="4"/>
      <c r="E175" s="4"/>
      <c r="F175" s="1"/>
      <c r="G175" s="1"/>
      <c r="H175" s="1"/>
      <c r="I175" s="1"/>
      <c r="J175" s="4"/>
      <c r="K175" s="4"/>
      <c r="L175" s="4"/>
      <c r="M175" s="8"/>
      <c r="N175" s="5"/>
      <c r="O175" s="5"/>
      <c r="P175" s="5"/>
      <c r="Q175" s="5"/>
      <c r="R175" s="5"/>
      <c r="S175" s="5"/>
      <c r="T175" s="5"/>
      <c r="U175" s="5"/>
      <c r="V175" s="5"/>
      <c r="W175" s="5"/>
      <c r="X175" s="5"/>
      <c r="Y175" s="5"/>
      <c r="Z175" s="5"/>
      <c r="AA175" s="5"/>
      <c r="AB175" s="5"/>
      <c r="AC175" s="5"/>
    </row>
    <row r="176" spans="1:29" s="5" customFormat="1" ht="8.25" hidden="1" customHeight="1" x14ac:dyDescent="0.2">
      <c r="A176" s="12"/>
      <c r="B176" s="12"/>
      <c r="C176" s="12"/>
      <c r="D176" s="4"/>
      <c r="E176" s="4"/>
      <c r="F176" s="1"/>
      <c r="G176" s="1"/>
      <c r="H176" s="1"/>
      <c r="I176" s="1"/>
      <c r="J176" s="4"/>
      <c r="K176" s="4"/>
      <c r="L176" s="4"/>
      <c r="M176" s="8"/>
    </row>
    <row r="177" spans="1:13" s="5" customFormat="1" ht="18.600000000000001" customHeight="1" x14ac:dyDescent="0.2">
      <c r="A177" s="43"/>
      <c r="B177" s="8"/>
      <c r="C177" s="4"/>
      <c r="D177" s="4"/>
      <c r="E177" s="4"/>
      <c r="F177" s="1"/>
      <c r="G177" s="1"/>
      <c r="H177" s="1"/>
      <c r="I177" s="1"/>
      <c r="J177" s="4"/>
      <c r="K177" s="4"/>
      <c r="L177" s="4"/>
      <c r="M177" s="8"/>
    </row>
    <row r="178" spans="1:13" s="5" customFormat="1" ht="18.600000000000001" customHeight="1" x14ac:dyDescent="0.2">
      <c r="A178" s="43"/>
      <c r="B178" s="9"/>
      <c r="D178" s="4"/>
      <c r="E178" s="4"/>
      <c r="F178" s="1"/>
      <c r="G178" s="1"/>
      <c r="H178" s="1"/>
      <c r="I178" s="1"/>
      <c r="J178" s="4"/>
      <c r="K178" s="4"/>
      <c r="L178" s="4"/>
      <c r="M178" s="8"/>
    </row>
    <row r="179" spans="1:13" s="5" customFormat="1" ht="18.600000000000001" customHeight="1" x14ac:dyDescent="0.2">
      <c r="A179" s="43"/>
      <c r="B179" s="8"/>
      <c r="C179" s="4"/>
      <c r="D179" s="4"/>
      <c r="E179" s="4"/>
      <c r="F179" s="1"/>
      <c r="G179" s="1"/>
      <c r="H179" s="1"/>
      <c r="I179" s="1"/>
      <c r="J179" s="4"/>
      <c r="K179" s="4"/>
      <c r="L179" s="4"/>
      <c r="M179" s="8"/>
    </row>
    <row r="180" spans="1:13" s="5" customFormat="1" ht="18.600000000000001" customHeight="1" x14ac:dyDescent="0.2">
      <c r="A180" s="43"/>
      <c r="B180" s="8"/>
      <c r="C180" s="4"/>
      <c r="D180" s="4"/>
      <c r="E180" s="4"/>
      <c r="F180" s="1"/>
      <c r="G180" s="1"/>
      <c r="H180" s="1"/>
      <c r="I180" s="1"/>
      <c r="J180" s="4"/>
      <c r="K180" s="4"/>
      <c r="L180" s="4"/>
      <c r="M180" s="8"/>
    </row>
    <row r="181" spans="1:13" s="5" customFormat="1" ht="18.600000000000001" customHeight="1" x14ac:dyDescent="0.2">
      <c r="A181" s="43"/>
      <c r="B181" s="3"/>
      <c r="C181" s="4"/>
      <c r="D181" s="4"/>
      <c r="E181" s="4"/>
      <c r="F181" s="1"/>
      <c r="G181" s="1"/>
      <c r="H181" s="1"/>
      <c r="I181" s="1"/>
      <c r="J181" s="4"/>
      <c r="K181" s="4"/>
      <c r="L181" s="10"/>
      <c r="M181" s="10"/>
    </row>
    <row r="182" spans="1:13" s="5" customFormat="1" ht="18.600000000000001" customHeight="1" x14ac:dyDescent="0.2">
      <c r="A182" s="43"/>
      <c r="B182" s="3"/>
      <c r="C182" s="4"/>
      <c r="D182" s="4"/>
      <c r="E182" s="4"/>
      <c r="F182" s="1"/>
      <c r="G182" s="1"/>
      <c r="H182" s="1"/>
      <c r="I182" s="1"/>
      <c r="J182" s="4"/>
      <c r="K182" s="4"/>
      <c r="L182" s="10"/>
      <c r="M182" s="10"/>
    </row>
    <row r="183" spans="1:13" s="5" customFormat="1" ht="18.600000000000001" customHeight="1" x14ac:dyDescent="0.2">
      <c r="A183" s="43"/>
      <c r="B183" s="3"/>
      <c r="C183" s="4"/>
      <c r="D183" s="4"/>
      <c r="E183" s="4"/>
      <c r="F183" s="1"/>
      <c r="G183" s="1"/>
      <c r="H183" s="1"/>
      <c r="I183" s="1"/>
      <c r="J183" s="4"/>
      <c r="K183" s="4"/>
      <c r="L183" s="10"/>
      <c r="M183" s="10"/>
    </row>
    <row r="184" spans="1:13" s="5" customFormat="1" ht="18.600000000000001" customHeight="1" x14ac:dyDescent="0.2">
      <c r="A184" s="43"/>
      <c r="B184" s="3"/>
      <c r="C184" s="4"/>
      <c r="D184" s="4"/>
      <c r="E184" s="4"/>
      <c r="F184" s="1"/>
      <c r="G184" s="1"/>
      <c r="H184" s="1"/>
      <c r="I184" s="1"/>
      <c r="J184" s="4"/>
      <c r="K184" s="4"/>
      <c r="L184" s="10"/>
      <c r="M184" s="10"/>
    </row>
    <row r="185" spans="1:13" s="5" customFormat="1" ht="18.600000000000001" customHeight="1" x14ac:dyDescent="0.2">
      <c r="A185" s="43"/>
      <c r="B185" s="3"/>
      <c r="C185" s="4"/>
      <c r="D185" s="4"/>
      <c r="E185" s="4"/>
      <c r="F185" s="1"/>
      <c r="G185" s="1"/>
      <c r="H185" s="1"/>
      <c r="I185" s="1"/>
      <c r="J185" s="4"/>
      <c r="K185" s="4"/>
      <c r="L185" s="10"/>
      <c r="M185" s="10"/>
    </row>
    <row r="186" spans="1:13" s="5" customFormat="1" ht="18.600000000000001" customHeight="1" x14ac:dyDescent="0.2">
      <c r="A186" s="43"/>
      <c r="B186" s="3"/>
      <c r="C186" s="4"/>
      <c r="D186" s="4"/>
      <c r="E186" s="4"/>
      <c r="F186" s="1"/>
      <c r="G186" s="1"/>
      <c r="H186" s="1"/>
      <c r="I186" s="1"/>
      <c r="J186" s="4"/>
      <c r="K186" s="4"/>
      <c r="L186" s="10"/>
      <c r="M186" s="10"/>
    </row>
    <row r="187" spans="1:13" s="5" customFormat="1" ht="18.600000000000001" customHeight="1" x14ac:dyDescent="0.2">
      <c r="A187" s="43"/>
      <c r="B187" s="3"/>
      <c r="C187" s="4"/>
      <c r="D187" s="4"/>
      <c r="E187" s="4"/>
      <c r="F187" s="1"/>
      <c r="G187" s="1"/>
      <c r="H187" s="1"/>
      <c r="I187" s="1"/>
      <c r="J187" s="4"/>
      <c r="K187" s="4"/>
      <c r="L187" s="10"/>
      <c r="M187" s="10"/>
    </row>
    <row r="188" spans="1:13" s="5" customFormat="1" ht="18.600000000000001" customHeight="1" x14ac:dyDescent="0.2">
      <c r="A188" s="43"/>
      <c r="B188" s="3"/>
      <c r="C188" s="4"/>
      <c r="D188" s="4"/>
      <c r="E188" s="4"/>
      <c r="F188" s="1"/>
      <c r="G188" s="1"/>
      <c r="H188" s="1"/>
      <c r="I188" s="1"/>
      <c r="J188" s="4"/>
      <c r="K188" s="4"/>
      <c r="L188" s="10"/>
      <c r="M188" s="10"/>
    </row>
    <row r="189" spans="1:13" s="5" customFormat="1" ht="18.600000000000001" customHeight="1" x14ac:dyDescent="0.2">
      <c r="A189" s="43"/>
      <c r="B189" s="3"/>
      <c r="C189" s="4"/>
      <c r="D189" s="4"/>
      <c r="E189" s="4"/>
      <c r="F189" s="1"/>
      <c r="G189" s="1"/>
      <c r="H189" s="1"/>
      <c r="I189" s="1"/>
      <c r="J189" s="4"/>
      <c r="K189" s="4"/>
      <c r="L189" s="10"/>
      <c r="M189" s="10"/>
    </row>
    <row r="190" spans="1:13" s="5" customFormat="1" ht="18.600000000000001" customHeight="1" x14ac:dyDescent="0.2">
      <c r="A190" s="43"/>
      <c r="B190" s="3"/>
      <c r="C190" s="4"/>
      <c r="D190" s="4"/>
      <c r="E190" s="4"/>
      <c r="F190" s="1"/>
      <c r="G190" s="1"/>
      <c r="H190" s="1"/>
      <c r="I190" s="1"/>
      <c r="J190" s="4"/>
      <c r="K190" s="4"/>
      <c r="L190" s="10"/>
      <c r="M190" s="10"/>
    </row>
    <row r="191" spans="1:13" s="5" customFormat="1" ht="18.600000000000001" customHeight="1" x14ac:dyDescent="0.2">
      <c r="A191" s="43"/>
      <c r="B191" s="3"/>
      <c r="C191" s="4"/>
      <c r="D191" s="4"/>
      <c r="E191" s="4"/>
      <c r="F191" s="1"/>
      <c r="G191" s="1"/>
      <c r="H191" s="1"/>
      <c r="I191" s="1"/>
      <c r="J191" s="4"/>
      <c r="K191" s="4"/>
      <c r="L191" s="10"/>
      <c r="M191" s="10"/>
    </row>
    <row r="192" spans="1:13" s="5" customFormat="1" ht="18.600000000000001" customHeight="1" x14ac:dyDescent="0.2">
      <c r="A192" s="43"/>
      <c r="B192" s="3"/>
      <c r="C192" s="4"/>
      <c r="D192" s="4"/>
      <c r="E192" s="4"/>
      <c r="F192" s="1"/>
      <c r="G192" s="1"/>
      <c r="H192" s="1"/>
      <c r="I192" s="1"/>
      <c r="J192" s="4"/>
      <c r="K192" s="4"/>
      <c r="L192" s="10"/>
      <c r="M192" s="10"/>
    </row>
    <row r="193" spans="1:13" s="5" customFormat="1" ht="18.600000000000001" customHeight="1" x14ac:dyDescent="0.2">
      <c r="A193" s="43"/>
      <c r="B193" s="3"/>
      <c r="C193" s="4"/>
      <c r="D193" s="4"/>
      <c r="E193" s="4"/>
      <c r="F193" s="1"/>
      <c r="G193" s="1"/>
      <c r="H193" s="1"/>
      <c r="I193" s="1"/>
      <c r="J193" s="4"/>
      <c r="K193" s="4"/>
      <c r="L193" s="10"/>
      <c r="M193" s="10"/>
    </row>
    <row r="194" spans="1:13" s="5" customFormat="1" ht="18.600000000000001" customHeight="1" x14ac:dyDescent="0.2">
      <c r="A194" s="43"/>
      <c r="B194" s="3"/>
      <c r="C194" s="4"/>
      <c r="D194" s="4"/>
      <c r="E194" s="4"/>
      <c r="F194" s="1"/>
      <c r="G194" s="1"/>
      <c r="H194" s="1"/>
      <c r="I194" s="1"/>
      <c r="J194" s="4"/>
      <c r="K194" s="4"/>
      <c r="L194" s="10"/>
      <c r="M194" s="10"/>
    </row>
    <row r="195" spans="1:13" s="5" customFormat="1" ht="18.600000000000001" customHeight="1" x14ac:dyDescent="0.2">
      <c r="A195" s="43"/>
      <c r="B195" s="3"/>
      <c r="C195" s="4"/>
      <c r="D195" s="4"/>
      <c r="E195" s="4"/>
      <c r="F195" s="4"/>
      <c r="G195" s="4"/>
      <c r="H195" s="4"/>
      <c r="I195" s="4"/>
      <c r="J195" s="4"/>
      <c r="K195" s="4"/>
      <c r="L195" s="10"/>
      <c r="M195" s="10"/>
    </row>
    <row r="196" spans="1:13" s="5" customFormat="1" ht="18.600000000000001" customHeight="1" x14ac:dyDescent="0.2">
      <c r="A196" s="43"/>
      <c r="B196" s="3"/>
      <c r="C196" s="4"/>
      <c r="D196" s="4"/>
      <c r="E196" s="4"/>
      <c r="F196" s="4"/>
      <c r="G196" s="4"/>
      <c r="H196" s="4"/>
      <c r="I196" s="4"/>
      <c r="J196" s="4"/>
      <c r="K196" s="4"/>
      <c r="L196" s="10"/>
      <c r="M196" s="10"/>
    </row>
    <row r="197" spans="1:13" s="5" customFormat="1" ht="18.600000000000001" customHeight="1" x14ac:dyDescent="0.2">
      <c r="A197" s="43"/>
      <c r="B197" s="3"/>
      <c r="C197" s="4"/>
      <c r="D197" s="4"/>
      <c r="E197" s="4"/>
      <c r="F197" s="4"/>
      <c r="G197" s="4"/>
      <c r="H197" s="4"/>
      <c r="I197" s="4"/>
      <c r="J197" s="4"/>
      <c r="K197" s="4"/>
      <c r="L197" s="10"/>
      <c r="M197" s="10"/>
    </row>
    <row r="198" spans="1:13" s="5" customFormat="1" ht="18.600000000000001" customHeight="1" x14ac:dyDescent="0.2">
      <c r="A198" s="43"/>
      <c r="B198" s="3"/>
      <c r="C198" s="4"/>
      <c r="D198" s="4"/>
      <c r="E198" s="4"/>
      <c r="F198" s="4"/>
      <c r="G198" s="4"/>
      <c r="H198" s="4"/>
      <c r="I198" s="4"/>
      <c r="J198" s="4"/>
      <c r="K198" s="4"/>
      <c r="L198" s="10"/>
      <c r="M198" s="10"/>
    </row>
    <row r="199" spans="1:13" s="5" customFormat="1" ht="18.600000000000001" customHeight="1" x14ac:dyDescent="0.2">
      <c r="A199" s="43"/>
      <c r="B199" s="3"/>
      <c r="C199" s="4"/>
      <c r="D199" s="4"/>
      <c r="E199" s="4"/>
      <c r="F199" s="4"/>
      <c r="G199" s="4"/>
      <c r="H199" s="4"/>
      <c r="I199" s="4"/>
      <c r="J199" s="4"/>
      <c r="K199" s="4"/>
      <c r="L199" s="10"/>
      <c r="M199" s="10"/>
    </row>
    <row r="200" spans="1:13" s="5" customFormat="1" ht="18.600000000000001" customHeight="1" x14ac:dyDescent="0.2">
      <c r="A200" s="43"/>
      <c r="B200" s="3"/>
      <c r="C200" s="4"/>
      <c r="D200" s="4"/>
      <c r="E200" s="4"/>
      <c r="F200" s="4"/>
      <c r="G200" s="4"/>
      <c r="H200" s="4"/>
      <c r="I200" s="4"/>
      <c r="J200" s="4"/>
      <c r="K200" s="4"/>
      <c r="L200" s="10"/>
      <c r="M200" s="10"/>
    </row>
    <row r="201" spans="1:13" s="5" customFormat="1" ht="18.600000000000001" customHeight="1" x14ac:dyDescent="0.2">
      <c r="A201" s="43"/>
      <c r="B201" s="3"/>
      <c r="C201" s="4"/>
      <c r="D201" s="4"/>
      <c r="E201" s="4"/>
      <c r="F201" s="4"/>
      <c r="G201" s="4"/>
      <c r="H201" s="4"/>
      <c r="I201" s="4"/>
      <c r="J201" s="4"/>
      <c r="K201" s="4"/>
      <c r="L201" s="10"/>
      <c r="M201" s="10"/>
    </row>
    <row r="202" spans="1:13" s="5" customFormat="1" ht="18.600000000000001" customHeight="1" x14ac:dyDescent="0.2">
      <c r="A202" s="43"/>
      <c r="B202" s="3"/>
      <c r="C202" s="4"/>
      <c r="D202" s="4"/>
      <c r="E202" s="4"/>
      <c r="F202" s="4"/>
      <c r="G202" s="4"/>
      <c r="H202" s="4"/>
      <c r="I202" s="4"/>
      <c r="J202" s="4"/>
      <c r="K202" s="4"/>
      <c r="L202" s="10"/>
      <c r="M202" s="10"/>
    </row>
    <row r="203" spans="1:13" s="5" customFormat="1" ht="18.600000000000001" customHeight="1" x14ac:dyDescent="0.2">
      <c r="A203" s="43"/>
      <c r="B203" s="3"/>
      <c r="C203" s="4"/>
      <c r="D203" s="4"/>
      <c r="E203" s="4"/>
      <c r="F203" s="4"/>
      <c r="G203" s="4"/>
      <c r="H203" s="4"/>
      <c r="I203" s="4"/>
      <c r="J203" s="4"/>
      <c r="K203" s="4"/>
      <c r="L203" s="10"/>
      <c r="M203" s="10"/>
    </row>
    <row r="204" spans="1:13" s="5" customFormat="1" ht="18.600000000000001" customHeight="1" x14ac:dyDescent="0.2">
      <c r="A204" s="43"/>
      <c r="B204" s="3"/>
      <c r="C204" s="4"/>
      <c r="D204" s="4"/>
      <c r="E204" s="4"/>
      <c r="F204" s="4"/>
      <c r="G204" s="4"/>
      <c r="H204" s="4"/>
      <c r="I204" s="4"/>
      <c r="J204" s="4"/>
      <c r="K204" s="4"/>
      <c r="L204" s="10"/>
      <c r="M204" s="10"/>
    </row>
    <row r="205" spans="1:13" s="5" customFormat="1" ht="18.600000000000001" customHeight="1" x14ac:dyDescent="0.2">
      <c r="A205" s="43"/>
      <c r="B205" s="3"/>
      <c r="C205" s="4"/>
      <c r="D205" s="4"/>
      <c r="E205" s="4"/>
      <c r="F205" s="4"/>
      <c r="G205" s="4"/>
      <c r="H205" s="4"/>
      <c r="I205" s="4"/>
      <c r="J205" s="4"/>
      <c r="K205" s="4"/>
      <c r="L205" s="10"/>
      <c r="M205" s="10"/>
    </row>
    <row r="206" spans="1:13" s="5" customFormat="1" ht="18.600000000000001" customHeight="1" x14ac:dyDescent="0.2">
      <c r="A206" s="43"/>
      <c r="B206" s="3"/>
      <c r="C206" s="4"/>
      <c r="D206" s="4"/>
      <c r="E206" s="4"/>
      <c r="F206" s="4"/>
      <c r="G206" s="4"/>
      <c r="H206" s="4"/>
      <c r="I206" s="4"/>
      <c r="J206" s="4"/>
      <c r="K206" s="4"/>
      <c r="L206" s="10"/>
      <c r="M206" s="10"/>
    </row>
    <row r="207" spans="1:13" s="5" customFormat="1" ht="18.600000000000001" customHeight="1" x14ac:dyDescent="0.2">
      <c r="A207" s="43"/>
      <c r="B207" s="3"/>
      <c r="C207" s="4"/>
      <c r="D207" s="4"/>
      <c r="E207" s="4"/>
      <c r="F207" s="4"/>
      <c r="G207" s="4"/>
      <c r="H207" s="4"/>
      <c r="I207" s="4"/>
      <c r="J207" s="4"/>
      <c r="K207" s="4"/>
      <c r="L207" s="10"/>
      <c r="M207" s="10"/>
    </row>
    <row r="208" spans="1:13" s="5" customFormat="1" ht="18.600000000000001" customHeight="1" x14ac:dyDescent="0.2">
      <c r="A208" s="43"/>
      <c r="B208" s="3"/>
      <c r="C208" s="4"/>
      <c r="D208" s="4"/>
      <c r="E208" s="4"/>
      <c r="F208" s="4"/>
      <c r="G208" s="4"/>
      <c r="H208" s="4"/>
      <c r="I208" s="4"/>
      <c r="J208" s="4"/>
      <c r="K208" s="4"/>
      <c r="L208" s="10"/>
      <c r="M208" s="10"/>
    </row>
    <row r="209" spans="1:13" s="5" customFormat="1" ht="18.600000000000001" customHeight="1" x14ac:dyDescent="0.2">
      <c r="A209" s="43"/>
      <c r="B209" s="3"/>
      <c r="C209" s="4"/>
      <c r="D209" s="4"/>
      <c r="E209" s="4"/>
      <c r="F209" s="4"/>
      <c r="G209" s="4"/>
      <c r="H209" s="4"/>
      <c r="I209" s="4"/>
      <c r="J209" s="4"/>
      <c r="K209" s="4"/>
      <c r="L209" s="10"/>
      <c r="M209" s="10"/>
    </row>
    <row r="210" spans="1:13" s="5" customFormat="1" ht="18.600000000000001" customHeight="1" x14ac:dyDescent="0.2">
      <c r="A210" s="43"/>
      <c r="B210" s="3"/>
      <c r="C210" s="4"/>
      <c r="D210" s="4"/>
      <c r="E210" s="4"/>
      <c r="F210" s="4"/>
      <c r="G210" s="4"/>
      <c r="H210" s="4"/>
      <c r="I210" s="4"/>
      <c r="J210" s="4"/>
      <c r="K210" s="4"/>
      <c r="L210" s="10"/>
      <c r="M210" s="10"/>
    </row>
    <row r="211" spans="1:13" s="5" customFormat="1" ht="18.600000000000001" customHeight="1" x14ac:dyDescent="0.2">
      <c r="A211" s="43"/>
      <c r="B211" s="3"/>
      <c r="C211" s="4"/>
      <c r="D211" s="4"/>
      <c r="E211" s="4"/>
      <c r="F211" s="4"/>
      <c r="G211" s="4"/>
      <c r="H211" s="4"/>
      <c r="I211" s="4"/>
      <c r="J211" s="4"/>
      <c r="K211" s="4"/>
      <c r="L211" s="10"/>
      <c r="M211" s="10"/>
    </row>
    <row r="212" spans="1:13" s="5" customFormat="1" ht="18.600000000000001" customHeight="1" x14ac:dyDescent="0.2">
      <c r="A212" s="43"/>
      <c r="B212" s="3"/>
      <c r="C212" s="4"/>
      <c r="D212" s="4"/>
      <c r="E212" s="4"/>
      <c r="F212" s="4"/>
      <c r="G212" s="4"/>
      <c r="H212" s="4"/>
      <c r="I212" s="4"/>
      <c r="J212" s="4"/>
      <c r="K212" s="4"/>
      <c r="L212" s="10"/>
      <c r="M212" s="10"/>
    </row>
    <row r="213" spans="1:13" s="5" customFormat="1" ht="18.600000000000001" customHeight="1" x14ac:dyDescent="0.2">
      <c r="A213" s="43"/>
      <c r="B213" s="3"/>
      <c r="C213" s="4"/>
      <c r="D213" s="4"/>
      <c r="E213" s="4"/>
      <c r="F213" s="4"/>
      <c r="G213" s="4"/>
      <c r="H213" s="4"/>
      <c r="I213" s="4"/>
      <c r="J213" s="4"/>
      <c r="K213" s="4"/>
      <c r="L213" s="10"/>
      <c r="M213" s="10"/>
    </row>
    <row r="214" spans="1:13" s="5" customFormat="1" ht="18.600000000000001" customHeight="1" x14ac:dyDescent="0.2">
      <c r="A214" s="43"/>
      <c r="B214" s="3"/>
      <c r="C214" s="4"/>
      <c r="D214" s="4"/>
      <c r="E214" s="4"/>
      <c r="F214" s="4"/>
      <c r="G214" s="4"/>
      <c r="H214" s="4"/>
      <c r="I214" s="4"/>
      <c r="J214" s="4"/>
      <c r="K214" s="4"/>
      <c r="L214" s="10"/>
      <c r="M214" s="10"/>
    </row>
    <row r="215" spans="1:13" s="5" customFormat="1" ht="18.600000000000001" customHeight="1" x14ac:dyDescent="0.2">
      <c r="A215" s="43"/>
      <c r="B215" s="3"/>
      <c r="C215" s="4"/>
      <c r="D215" s="4"/>
      <c r="E215" s="4"/>
      <c r="F215" s="4"/>
      <c r="G215" s="4"/>
      <c r="H215" s="4"/>
      <c r="I215" s="4"/>
      <c r="J215" s="4"/>
      <c r="K215" s="4"/>
      <c r="L215" s="10"/>
      <c r="M215" s="10"/>
    </row>
    <row r="216" spans="1:13" s="5" customFormat="1" ht="18.600000000000001" customHeight="1" x14ac:dyDescent="0.2">
      <c r="A216" s="43"/>
      <c r="B216" s="3"/>
      <c r="C216" s="4"/>
      <c r="D216" s="4"/>
      <c r="E216" s="4"/>
      <c r="F216" s="4"/>
      <c r="G216" s="4"/>
      <c r="H216" s="4"/>
      <c r="I216" s="4"/>
      <c r="J216" s="4"/>
      <c r="K216" s="4"/>
      <c r="L216" s="10"/>
      <c r="M216" s="10"/>
    </row>
    <row r="217" spans="1:13" s="5" customFormat="1" ht="18.600000000000001" customHeight="1" x14ac:dyDescent="0.2">
      <c r="A217" s="43"/>
      <c r="B217" s="3"/>
      <c r="C217" s="4"/>
      <c r="D217" s="4"/>
      <c r="E217" s="4"/>
      <c r="F217" s="4"/>
      <c r="G217" s="4"/>
      <c r="H217" s="4"/>
      <c r="I217" s="4"/>
      <c r="J217" s="4"/>
      <c r="K217" s="4"/>
      <c r="L217" s="10"/>
      <c r="M217" s="10"/>
    </row>
    <row r="218" spans="1:13" s="5" customFormat="1" ht="18.600000000000001" customHeight="1" x14ac:dyDescent="0.2">
      <c r="A218" s="43"/>
      <c r="B218" s="3"/>
      <c r="C218" s="4"/>
      <c r="D218" s="4"/>
      <c r="E218" s="4"/>
      <c r="F218" s="4"/>
      <c r="G218" s="4"/>
      <c r="H218" s="4"/>
      <c r="I218" s="4"/>
      <c r="J218" s="4"/>
      <c r="K218" s="4"/>
      <c r="L218" s="10"/>
      <c r="M218" s="10"/>
    </row>
    <row r="219" spans="1:13" s="5" customFormat="1" ht="18.600000000000001" customHeight="1" x14ac:dyDescent="0.2">
      <c r="A219" s="43"/>
      <c r="B219" s="3"/>
      <c r="C219" s="4"/>
      <c r="D219" s="4"/>
      <c r="E219" s="4"/>
      <c r="F219" s="4"/>
      <c r="G219" s="4"/>
      <c r="H219" s="4"/>
      <c r="I219" s="4"/>
      <c r="J219" s="4"/>
      <c r="K219" s="4"/>
      <c r="L219" s="10"/>
      <c r="M219" s="10"/>
    </row>
    <row r="220" spans="1:13" s="5" customFormat="1" ht="18.600000000000001" customHeight="1" x14ac:dyDescent="0.2">
      <c r="A220" s="43"/>
      <c r="B220" s="3"/>
      <c r="C220" s="4"/>
      <c r="D220" s="4"/>
      <c r="E220" s="4"/>
      <c r="F220" s="4"/>
      <c r="G220" s="4"/>
      <c r="H220" s="4"/>
      <c r="I220" s="4"/>
      <c r="J220" s="4"/>
      <c r="K220" s="4"/>
      <c r="L220" s="10"/>
      <c r="M220" s="10"/>
    </row>
    <row r="221" spans="1:13" s="5" customFormat="1" ht="18.600000000000001" customHeight="1" x14ac:dyDescent="0.2">
      <c r="A221" s="43"/>
      <c r="B221" s="3"/>
      <c r="C221" s="4"/>
      <c r="D221" s="4"/>
      <c r="E221" s="4"/>
      <c r="F221" s="4"/>
      <c r="G221" s="4"/>
      <c r="H221" s="4"/>
      <c r="I221" s="4"/>
      <c r="J221" s="4"/>
      <c r="K221" s="4"/>
      <c r="L221" s="10"/>
      <c r="M221" s="10"/>
    </row>
    <row r="222" spans="1:13" s="5" customFormat="1" ht="18.600000000000001" customHeight="1" x14ac:dyDescent="0.2">
      <c r="A222" s="43"/>
      <c r="B222" s="3"/>
      <c r="C222" s="4"/>
      <c r="D222" s="4"/>
      <c r="E222" s="4"/>
      <c r="F222" s="4"/>
      <c r="G222" s="4"/>
      <c r="H222" s="4"/>
      <c r="I222" s="4"/>
      <c r="J222" s="4"/>
      <c r="K222" s="4"/>
      <c r="L222" s="10"/>
      <c r="M222" s="10"/>
    </row>
    <row r="223" spans="1:13" s="5" customFormat="1" ht="18.600000000000001" customHeight="1" x14ac:dyDescent="0.2">
      <c r="A223" s="43"/>
      <c r="B223" s="3"/>
      <c r="C223" s="4"/>
      <c r="D223" s="4"/>
      <c r="E223" s="4"/>
      <c r="F223" s="4"/>
      <c r="G223" s="4"/>
      <c r="H223" s="4"/>
      <c r="I223" s="4"/>
      <c r="J223" s="4"/>
      <c r="K223" s="4"/>
      <c r="L223" s="10"/>
      <c r="M223" s="10"/>
    </row>
    <row r="224" spans="1:13" s="5" customFormat="1" ht="18.600000000000001" customHeight="1" x14ac:dyDescent="0.2">
      <c r="A224" s="43"/>
      <c r="B224" s="3"/>
      <c r="C224" s="4"/>
      <c r="D224" s="4"/>
      <c r="E224" s="4"/>
      <c r="F224" s="4"/>
      <c r="G224" s="4"/>
      <c r="H224" s="4"/>
      <c r="I224" s="4"/>
      <c r="J224" s="4"/>
      <c r="K224" s="4"/>
      <c r="L224" s="10"/>
      <c r="M224" s="10"/>
    </row>
    <row r="225" spans="1:13" s="5" customFormat="1" ht="18.600000000000001" customHeight="1" x14ac:dyDescent="0.2">
      <c r="A225" s="43"/>
      <c r="B225" s="3"/>
      <c r="C225" s="4"/>
      <c r="D225" s="4"/>
      <c r="E225" s="4"/>
      <c r="F225" s="4"/>
      <c r="G225" s="4"/>
      <c r="H225" s="4"/>
      <c r="I225" s="4"/>
      <c r="J225" s="4"/>
      <c r="K225" s="4"/>
      <c r="L225" s="10"/>
      <c r="M225" s="10"/>
    </row>
    <row r="226" spans="1:13" s="5" customFormat="1" ht="18.600000000000001" customHeight="1" x14ac:dyDescent="0.2">
      <c r="A226" s="43"/>
      <c r="B226" s="3"/>
      <c r="C226" s="4"/>
      <c r="D226" s="4"/>
      <c r="E226" s="4"/>
      <c r="F226" s="4"/>
      <c r="G226" s="4"/>
      <c r="H226" s="4"/>
      <c r="I226" s="4"/>
      <c r="J226" s="4"/>
      <c r="K226" s="4"/>
      <c r="L226" s="10"/>
      <c r="M226" s="10"/>
    </row>
    <row r="227" spans="1:13" s="5" customFormat="1" ht="18.600000000000001" customHeight="1" x14ac:dyDescent="0.2">
      <c r="A227" s="43"/>
      <c r="B227" s="3"/>
      <c r="C227" s="4"/>
      <c r="D227" s="4"/>
      <c r="E227" s="4"/>
      <c r="F227" s="4"/>
      <c r="G227" s="4"/>
      <c r="H227" s="4"/>
      <c r="I227" s="4"/>
      <c r="J227" s="4"/>
      <c r="K227" s="4"/>
      <c r="L227" s="10"/>
      <c r="M227" s="10"/>
    </row>
    <row r="228" spans="1:13" s="5" customFormat="1" ht="18.600000000000001" customHeight="1" x14ac:dyDescent="0.2">
      <c r="A228" s="43"/>
      <c r="B228" s="3"/>
      <c r="C228" s="4"/>
      <c r="D228" s="4"/>
      <c r="E228" s="4"/>
      <c r="F228" s="4"/>
      <c r="G228" s="4"/>
      <c r="H228" s="4"/>
      <c r="I228" s="4"/>
      <c r="J228" s="4"/>
      <c r="K228" s="4"/>
      <c r="L228" s="10"/>
      <c r="M228" s="10"/>
    </row>
    <row r="229" spans="1:13" s="5" customFormat="1" ht="18.600000000000001" customHeight="1" x14ac:dyDescent="0.2">
      <c r="A229" s="43"/>
      <c r="B229" s="3"/>
      <c r="C229" s="4"/>
      <c r="D229" s="4"/>
      <c r="E229" s="4"/>
      <c r="F229" s="4"/>
      <c r="G229" s="4"/>
      <c r="H229" s="4"/>
      <c r="I229" s="4"/>
      <c r="J229" s="4"/>
      <c r="K229" s="4"/>
      <c r="L229" s="10"/>
      <c r="M229" s="10"/>
    </row>
    <row r="230" spans="1:13" s="5" customFormat="1" ht="18.600000000000001" customHeight="1" x14ac:dyDescent="0.2">
      <c r="A230" s="43"/>
      <c r="B230" s="3"/>
      <c r="C230" s="4"/>
      <c r="D230" s="4"/>
      <c r="E230" s="4"/>
      <c r="F230" s="4"/>
      <c r="G230" s="4"/>
      <c r="H230" s="4"/>
      <c r="I230" s="4"/>
      <c r="J230" s="4"/>
      <c r="K230" s="4"/>
      <c r="L230" s="10"/>
      <c r="M230" s="10"/>
    </row>
    <row r="231" spans="1:13" s="5" customFormat="1" ht="18.600000000000001" customHeight="1" x14ac:dyDescent="0.2">
      <c r="A231" s="43"/>
      <c r="B231" s="3"/>
      <c r="C231" s="4"/>
      <c r="D231" s="4"/>
      <c r="E231" s="4"/>
      <c r="F231" s="4"/>
      <c r="G231" s="4"/>
      <c r="H231" s="4"/>
      <c r="I231" s="4"/>
      <c r="J231" s="4"/>
      <c r="K231" s="4"/>
      <c r="L231" s="10"/>
      <c r="M231" s="10"/>
    </row>
    <row r="232" spans="1:13" s="5" customFormat="1" ht="18.600000000000001" customHeight="1" x14ac:dyDescent="0.2">
      <c r="A232" s="43"/>
      <c r="B232" s="3"/>
      <c r="C232" s="4"/>
      <c r="D232" s="4"/>
      <c r="E232" s="4"/>
      <c r="F232" s="4"/>
      <c r="G232" s="4"/>
      <c r="H232" s="4"/>
      <c r="I232" s="4"/>
      <c r="J232" s="4"/>
      <c r="K232" s="4"/>
      <c r="L232" s="10"/>
      <c r="M232" s="10"/>
    </row>
    <row r="233" spans="1:13" s="5" customFormat="1" ht="18.600000000000001" customHeight="1" x14ac:dyDescent="0.2">
      <c r="A233" s="43"/>
      <c r="B233" s="3"/>
      <c r="C233" s="4"/>
      <c r="D233" s="4"/>
      <c r="E233" s="4"/>
      <c r="F233" s="4"/>
      <c r="G233" s="4"/>
      <c r="H233" s="4"/>
      <c r="I233" s="4"/>
      <c r="J233" s="4"/>
      <c r="K233" s="4"/>
      <c r="L233" s="10"/>
      <c r="M233" s="10"/>
    </row>
    <row r="234" spans="1:13" s="5" customFormat="1" ht="18.600000000000001" customHeight="1" x14ac:dyDescent="0.2">
      <c r="A234" s="43"/>
      <c r="B234" s="3"/>
      <c r="C234" s="4"/>
      <c r="D234" s="4"/>
      <c r="E234" s="4"/>
      <c r="F234" s="4"/>
      <c r="G234" s="4"/>
      <c r="H234" s="4"/>
      <c r="I234" s="4"/>
      <c r="J234" s="4"/>
      <c r="K234" s="4"/>
      <c r="L234" s="10"/>
      <c r="M234" s="10"/>
    </row>
    <row r="235" spans="1:13" s="5" customFormat="1" ht="18.600000000000001" customHeight="1" x14ac:dyDescent="0.2">
      <c r="A235" s="43"/>
      <c r="B235" s="3"/>
      <c r="C235" s="4"/>
      <c r="D235" s="4"/>
      <c r="E235" s="4"/>
      <c r="F235" s="4"/>
      <c r="G235" s="4"/>
      <c r="H235" s="4"/>
      <c r="I235" s="4"/>
      <c r="J235" s="4"/>
      <c r="K235" s="4"/>
      <c r="L235" s="10"/>
      <c r="M235" s="10"/>
    </row>
    <row r="236" spans="1:13" s="5" customFormat="1" ht="18.600000000000001" customHeight="1" x14ac:dyDescent="0.2">
      <c r="A236" s="43"/>
      <c r="B236" s="3"/>
      <c r="C236" s="4"/>
      <c r="D236" s="4"/>
      <c r="E236" s="4"/>
      <c r="F236" s="4"/>
      <c r="G236" s="4"/>
      <c r="H236" s="4"/>
      <c r="I236" s="4"/>
      <c r="J236" s="4"/>
      <c r="K236" s="4"/>
      <c r="L236" s="10"/>
      <c r="M236" s="10"/>
    </row>
    <row r="237" spans="1:13" s="5" customFormat="1" ht="18.600000000000001" customHeight="1" x14ac:dyDescent="0.2">
      <c r="A237" s="43"/>
      <c r="B237" s="3"/>
      <c r="C237" s="4"/>
      <c r="D237" s="4"/>
      <c r="E237" s="4"/>
      <c r="F237" s="4"/>
      <c r="G237" s="4"/>
      <c r="H237" s="4"/>
      <c r="I237" s="4"/>
      <c r="J237" s="4"/>
      <c r="K237" s="4"/>
      <c r="L237" s="10"/>
      <c r="M237" s="10"/>
    </row>
    <row r="238" spans="1:13" s="5" customFormat="1" ht="18.600000000000001" customHeight="1" x14ac:dyDescent="0.2">
      <c r="A238" s="43"/>
      <c r="B238" s="3"/>
      <c r="C238" s="4"/>
      <c r="D238" s="4"/>
      <c r="E238" s="4"/>
      <c r="F238" s="4"/>
      <c r="G238" s="4"/>
      <c r="H238" s="4"/>
      <c r="I238" s="4"/>
      <c r="J238" s="4"/>
      <c r="K238" s="4"/>
      <c r="L238" s="10"/>
      <c r="M238" s="10"/>
    </row>
    <row r="239" spans="1:13" s="5" customFormat="1" ht="18.600000000000001" customHeight="1" x14ac:dyDescent="0.2">
      <c r="A239" s="43"/>
      <c r="B239" s="3"/>
      <c r="C239" s="4"/>
      <c r="D239" s="4"/>
      <c r="E239" s="4"/>
      <c r="F239" s="4"/>
      <c r="G239" s="4"/>
      <c r="H239" s="4"/>
      <c r="I239" s="4"/>
      <c r="J239" s="4"/>
      <c r="K239" s="4"/>
      <c r="L239" s="10"/>
      <c r="M239" s="10"/>
    </row>
    <row r="240" spans="1:13" s="5" customFormat="1" ht="18.600000000000001" customHeight="1" x14ac:dyDescent="0.2">
      <c r="A240" s="43"/>
      <c r="B240" s="3"/>
      <c r="C240" s="4"/>
      <c r="D240" s="4"/>
      <c r="E240" s="4"/>
      <c r="F240" s="4"/>
      <c r="G240" s="4"/>
      <c r="H240" s="4"/>
      <c r="I240" s="4"/>
      <c r="J240" s="4"/>
      <c r="K240" s="4"/>
      <c r="L240" s="10"/>
      <c r="M240" s="10"/>
    </row>
    <row r="241" spans="1:13" s="5" customFormat="1" ht="18.600000000000001" customHeight="1" x14ac:dyDescent="0.2">
      <c r="A241" s="43"/>
      <c r="B241" s="3"/>
      <c r="C241" s="4"/>
      <c r="D241" s="4"/>
      <c r="E241" s="4"/>
      <c r="F241" s="4"/>
      <c r="G241" s="4"/>
      <c r="H241" s="4"/>
      <c r="I241" s="4"/>
      <c r="J241" s="4"/>
      <c r="K241" s="4"/>
      <c r="L241" s="10"/>
      <c r="M241" s="10"/>
    </row>
    <row r="242" spans="1:13" s="5" customFormat="1" ht="18.600000000000001" customHeight="1" x14ac:dyDescent="0.2">
      <c r="A242" s="43"/>
      <c r="B242" s="3"/>
      <c r="C242" s="4"/>
      <c r="D242" s="4"/>
      <c r="E242" s="4"/>
      <c r="F242" s="4"/>
      <c r="G242" s="4"/>
      <c r="H242" s="4"/>
      <c r="I242" s="4"/>
      <c r="J242" s="4"/>
      <c r="K242" s="4"/>
      <c r="L242" s="10"/>
      <c r="M242" s="10"/>
    </row>
    <row r="243" spans="1:13" s="5" customFormat="1" ht="18.600000000000001" customHeight="1" x14ac:dyDescent="0.2">
      <c r="A243" s="43"/>
      <c r="B243" s="3"/>
      <c r="C243" s="4"/>
      <c r="D243" s="4"/>
      <c r="E243" s="4"/>
      <c r="F243" s="4"/>
      <c r="G243" s="4"/>
      <c r="H243" s="4"/>
      <c r="I243" s="4"/>
      <c r="J243" s="4"/>
      <c r="K243" s="4"/>
      <c r="L243" s="10"/>
      <c r="M243" s="10"/>
    </row>
    <row r="244" spans="1:13" s="5" customFormat="1" ht="18.600000000000001" customHeight="1" x14ac:dyDescent="0.2">
      <c r="A244" s="43"/>
      <c r="B244" s="3"/>
      <c r="C244" s="4"/>
      <c r="D244" s="4"/>
      <c r="E244" s="4"/>
      <c r="F244" s="4"/>
      <c r="G244" s="4"/>
      <c r="H244" s="4"/>
      <c r="I244" s="4"/>
      <c r="J244" s="4"/>
      <c r="K244" s="4"/>
      <c r="L244" s="10"/>
      <c r="M244" s="10"/>
    </row>
    <row r="245" spans="1:13" s="5" customFormat="1" ht="18.600000000000001" customHeight="1" x14ac:dyDescent="0.2">
      <c r="A245" s="43"/>
      <c r="B245" s="3"/>
      <c r="C245" s="4"/>
      <c r="D245" s="4"/>
      <c r="E245" s="4"/>
      <c r="F245" s="4"/>
      <c r="G245" s="4"/>
      <c r="H245" s="4"/>
      <c r="I245" s="4"/>
      <c r="J245" s="4"/>
      <c r="K245" s="4"/>
      <c r="L245" s="10"/>
      <c r="M245" s="10"/>
    </row>
    <row r="246" spans="1:13" s="5" customFormat="1" ht="18.600000000000001" customHeight="1" x14ac:dyDescent="0.2">
      <c r="A246" s="43"/>
      <c r="B246" s="3"/>
      <c r="C246" s="4"/>
      <c r="D246" s="4"/>
      <c r="E246" s="4"/>
      <c r="F246" s="4"/>
      <c r="G246" s="4"/>
      <c r="H246" s="4"/>
      <c r="I246" s="4"/>
      <c r="J246" s="4"/>
      <c r="K246" s="4"/>
      <c r="L246" s="10"/>
      <c r="M246" s="10"/>
    </row>
    <row r="247" spans="1:13" s="5" customFormat="1" ht="18.600000000000001" customHeight="1" x14ac:dyDescent="0.2">
      <c r="A247" s="43"/>
      <c r="B247" s="3"/>
      <c r="C247" s="4"/>
      <c r="D247" s="4"/>
      <c r="E247" s="4"/>
      <c r="F247" s="4"/>
      <c r="G247" s="4"/>
      <c r="H247" s="4"/>
      <c r="I247" s="4"/>
      <c r="J247" s="4"/>
      <c r="K247" s="4"/>
      <c r="L247" s="10"/>
      <c r="M247" s="10"/>
    </row>
    <row r="248" spans="1:13" s="5" customFormat="1" ht="18.600000000000001" customHeight="1" x14ac:dyDescent="0.2">
      <c r="A248" s="43"/>
      <c r="B248" s="3"/>
      <c r="C248" s="4"/>
      <c r="D248" s="4"/>
      <c r="E248" s="4"/>
      <c r="F248" s="4"/>
      <c r="G248" s="4"/>
      <c r="H248" s="4"/>
      <c r="I248" s="4"/>
      <c r="J248" s="4"/>
      <c r="K248" s="4"/>
      <c r="L248" s="10"/>
      <c r="M248" s="10"/>
    </row>
    <row r="249" spans="1:13" s="5" customFormat="1" ht="18.600000000000001" customHeight="1" x14ac:dyDescent="0.2">
      <c r="A249" s="43"/>
      <c r="B249" s="3"/>
      <c r="C249" s="4"/>
      <c r="D249" s="4"/>
      <c r="E249" s="4"/>
      <c r="F249" s="4"/>
      <c r="G249" s="4"/>
      <c r="H249" s="4"/>
      <c r="I249" s="4"/>
      <c r="J249" s="4"/>
      <c r="K249" s="4"/>
      <c r="L249" s="10"/>
      <c r="M249" s="10"/>
    </row>
    <row r="250" spans="1:13" s="5" customFormat="1" ht="18.600000000000001" customHeight="1" x14ac:dyDescent="0.2">
      <c r="A250" s="43"/>
      <c r="B250" s="3"/>
      <c r="C250" s="4"/>
      <c r="D250" s="4"/>
      <c r="E250" s="4"/>
      <c r="F250" s="4"/>
      <c r="G250" s="4"/>
      <c r="H250" s="4"/>
      <c r="I250" s="4"/>
      <c r="J250" s="4"/>
      <c r="K250" s="4"/>
      <c r="L250" s="10"/>
      <c r="M250" s="10"/>
    </row>
    <row r="251" spans="1:13" s="5" customFormat="1" ht="18.600000000000001" customHeight="1" x14ac:dyDescent="0.2">
      <c r="A251" s="43"/>
      <c r="B251" s="3"/>
      <c r="C251" s="4"/>
      <c r="D251" s="4"/>
      <c r="E251" s="4"/>
      <c r="F251" s="4"/>
      <c r="G251" s="4"/>
      <c r="H251" s="4"/>
      <c r="I251" s="4"/>
      <c r="J251" s="4"/>
      <c r="K251" s="4"/>
      <c r="L251" s="10"/>
      <c r="M251" s="10"/>
    </row>
    <row r="252" spans="1:13" s="5" customFormat="1" ht="18.600000000000001" customHeight="1" x14ac:dyDescent="0.2">
      <c r="A252" s="43"/>
      <c r="B252" s="3"/>
      <c r="C252" s="4"/>
      <c r="D252" s="4"/>
      <c r="E252" s="4"/>
      <c r="F252" s="4"/>
      <c r="G252" s="4"/>
      <c r="H252" s="4"/>
      <c r="I252" s="4"/>
      <c r="J252" s="4"/>
      <c r="K252" s="4"/>
      <c r="L252" s="10"/>
      <c r="M252" s="10"/>
    </row>
    <row r="253" spans="1:13" s="5" customFormat="1" ht="18.600000000000001" customHeight="1" x14ac:dyDescent="0.2">
      <c r="A253" s="43"/>
      <c r="B253" s="3"/>
      <c r="C253" s="4"/>
      <c r="D253" s="4"/>
      <c r="E253" s="4"/>
      <c r="F253" s="4"/>
      <c r="G253" s="4"/>
      <c r="H253" s="4"/>
      <c r="I253" s="4"/>
      <c r="J253" s="4"/>
      <c r="K253" s="4"/>
      <c r="L253" s="10"/>
      <c r="M253" s="10"/>
    </row>
    <row r="254" spans="1:13" s="5" customFormat="1" ht="18.600000000000001" customHeight="1" x14ac:dyDescent="0.2">
      <c r="A254" s="43"/>
      <c r="B254" s="3"/>
      <c r="C254" s="4"/>
      <c r="D254" s="4"/>
      <c r="E254" s="4"/>
      <c r="F254" s="4"/>
      <c r="G254" s="4"/>
      <c r="H254" s="4"/>
      <c r="I254" s="4"/>
      <c r="J254" s="4"/>
      <c r="K254" s="4"/>
      <c r="L254" s="10"/>
      <c r="M254" s="10"/>
    </row>
    <row r="255" spans="1:13" s="5" customFormat="1" ht="18.600000000000001" customHeight="1" x14ac:dyDescent="0.2">
      <c r="A255" s="43"/>
      <c r="B255" s="3"/>
      <c r="C255" s="4"/>
      <c r="D255" s="4"/>
      <c r="E255" s="4"/>
      <c r="F255" s="4"/>
      <c r="G255" s="4"/>
      <c r="H255" s="4"/>
      <c r="I255" s="4"/>
      <c r="J255" s="4"/>
      <c r="K255" s="4"/>
      <c r="L255" s="10"/>
      <c r="M255" s="10"/>
    </row>
    <row r="256" spans="1:13" s="5" customFormat="1" ht="18.600000000000001" customHeight="1" x14ac:dyDescent="0.2">
      <c r="A256" s="43"/>
      <c r="B256" s="3"/>
      <c r="C256" s="4"/>
      <c r="D256" s="4"/>
      <c r="E256" s="4"/>
      <c r="F256" s="4"/>
      <c r="G256" s="4"/>
      <c r="H256" s="4"/>
      <c r="I256" s="4"/>
      <c r="J256" s="4"/>
      <c r="K256" s="4"/>
      <c r="L256" s="10"/>
      <c r="M256" s="10"/>
    </row>
    <row r="257" spans="1:13" s="5" customFormat="1" ht="18.600000000000001" customHeight="1" x14ac:dyDescent="0.2">
      <c r="A257" s="43"/>
      <c r="B257" s="3"/>
      <c r="C257" s="4"/>
      <c r="D257" s="4"/>
      <c r="E257" s="4"/>
      <c r="F257" s="4"/>
      <c r="G257" s="4"/>
      <c r="H257" s="4"/>
      <c r="I257" s="4"/>
      <c r="J257" s="4"/>
      <c r="K257" s="4"/>
      <c r="L257" s="10"/>
      <c r="M257" s="10"/>
    </row>
    <row r="258" spans="1:13" s="5" customFormat="1" ht="18.600000000000001" customHeight="1" x14ac:dyDescent="0.2">
      <c r="A258" s="43"/>
      <c r="B258" s="3"/>
      <c r="C258" s="4"/>
      <c r="D258" s="4"/>
      <c r="E258" s="4"/>
      <c r="F258" s="4"/>
      <c r="G258" s="4"/>
      <c r="H258" s="4"/>
      <c r="I258" s="4"/>
      <c r="J258" s="4"/>
      <c r="K258" s="4"/>
      <c r="L258" s="10"/>
      <c r="M258" s="10"/>
    </row>
    <row r="259" spans="1:13" s="5" customFormat="1" ht="18.600000000000001" customHeight="1" x14ac:dyDescent="0.2">
      <c r="A259" s="43"/>
      <c r="B259" s="3"/>
      <c r="C259" s="4"/>
      <c r="D259" s="4"/>
      <c r="E259" s="4"/>
      <c r="F259" s="4"/>
      <c r="G259" s="4"/>
      <c r="H259" s="4"/>
      <c r="I259" s="4"/>
      <c r="J259" s="4"/>
      <c r="K259" s="4"/>
      <c r="L259" s="10"/>
      <c r="M259" s="10"/>
    </row>
    <row r="260" spans="1:13" s="5" customFormat="1" ht="18.600000000000001" customHeight="1" x14ac:dyDescent="0.2">
      <c r="A260" s="43"/>
      <c r="B260" s="3"/>
      <c r="C260" s="4"/>
      <c r="D260" s="4"/>
      <c r="E260" s="4"/>
      <c r="F260" s="4"/>
      <c r="G260" s="4"/>
      <c r="H260" s="4"/>
      <c r="I260" s="4"/>
      <c r="J260" s="4"/>
      <c r="K260" s="4"/>
      <c r="L260" s="10"/>
      <c r="M260" s="10"/>
    </row>
    <row r="261" spans="1:13" s="5" customFormat="1" ht="18.600000000000001" customHeight="1" x14ac:dyDescent="0.2">
      <c r="A261" s="43"/>
      <c r="B261" s="3"/>
      <c r="C261" s="4"/>
      <c r="D261" s="4"/>
      <c r="E261" s="4"/>
      <c r="F261" s="4"/>
      <c r="G261" s="4"/>
      <c r="H261" s="4"/>
      <c r="I261" s="4"/>
      <c r="J261" s="4"/>
      <c r="K261" s="4"/>
      <c r="L261" s="10"/>
      <c r="M261" s="10"/>
    </row>
    <row r="262" spans="1:13" s="5" customFormat="1" ht="18.600000000000001" customHeight="1" x14ac:dyDescent="0.2">
      <c r="A262" s="43"/>
      <c r="B262" s="3"/>
      <c r="C262" s="4"/>
      <c r="D262" s="4"/>
      <c r="E262" s="4"/>
      <c r="F262" s="4"/>
      <c r="G262" s="4"/>
      <c r="H262" s="4"/>
      <c r="I262" s="4"/>
      <c r="J262" s="4"/>
      <c r="K262" s="4"/>
      <c r="L262" s="10"/>
      <c r="M262" s="10"/>
    </row>
    <row r="263" spans="1:13" s="5" customFormat="1" ht="18.600000000000001" customHeight="1" x14ac:dyDescent="0.2">
      <c r="A263" s="43"/>
      <c r="B263" s="3"/>
      <c r="C263" s="4"/>
      <c r="D263" s="4"/>
      <c r="E263" s="4"/>
      <c r="F263" s="4"/>
      <c r="G263" s="4"/>
      <c r="H263" s="4"/>
      <c r="I263" s="4"/>
      <c r="J263" s="4"/>
      <c r="K263" s="4"/>
      <c r="L263" s="10"/>
      <c r="M263" s="10"/>
    </row>
    <row r="264" spans="1:13" s="5" customFormat="1" ht="18.600000000000001" customHeight="1" x14ac:dyDescent="0.2">
      <c r="A264" s="43"/>
      <c r="B264" s="3"/>
      <c r="C264" s="4"/>
      <c r="D264" s="4"/>
      <c r="E264" s="4"/>
      <c r="F264" s="4"/>
      <c r="G264" s="4"/>
      <c r="H264" s="4"/>
      <c r="I264" s="4"/>
      <c r="J264" s="4"/>
      <c r="K264" s="4"/>
      <c r="L264" s="10"/>
      <c r="M264" s="10"/>
    </row>
    <row r="265" spans="1:13" s="5" customFormat="1" ht="18.600000000000001" customHeight="1" x14ac:dyDescent="0.2">
      <c r="A265" s="43"/>
      <c r="B265" s="3"/>
      <c r="C265" s="4"/>
      <c r="D265" s="4"/>
      <c r="E265" s="4"/>
      <c r="F265" s="4"/>
      <c r="G265" s="4"/>
      <c r="H265" s="4"/>
      <c r="I265" s="4"/>
      <c r="J265" s="4"/>
      <c r="K265" s="4"/>
      <c r="L265" s="10"/>
      <c r="M265" s="10"/>
    </row>
    <row r="266" spans="1:13" s="5" customFormat="1" ht="18.600000000000001" customHeight="1" x14ac:dyDescent="0.2">
      <c r="A266" s="43"/>
      <c r="B266" s="3"/>
      <c r="C266" s="4"/>
      <c r="D266" s="4"/>
      <c r="E266" s="4"/>
      <c r="F266" s="4"/>
      <c r="G266" s="4"/>
      <c r="H266" s="4"/>
      <c r="I266" s="4"/>
      <c r="J266" s="4"/>
      <c r="K266" s="4"/>
      <c r="L266" s="10"/>
      <c r="M266" s="10"/>
    </row>
    <row r="267" spans="1:13" s="5" customFormat="1" ht="18.600000000000001" customHeight="1" x14ac:dyDescent="0.2">
      <c r="A267" s="43"/>
      <c r="B267" s="3"/>
      <c r="C267" s="4"/>
      <c r="D267" s="4"/>
      <c r="E267" s="4"/>
      <c r="F267" s="4"/>
      <c r="G267" s="4"/>
      <c r="H267" s="4"/>
      <c r="I267" s="4"/>
      <c r="J267" s="4"/>
      <c r="K267" s="4"/>
      <c r="L267" s="10"/>
      <c r="M267" s="10"/>
    </row>
    <row r="268" spans="1:13" s="5" customFormat="1" ht="18.600000000000001" customHeight="1" x14ac:dyDescent="0.2">
      <c r="A268" s="43"/>
      <c r="B268" s="3"/>
      <c r="C268" s="4"/>
      <c r="D268" s="4"/>
      <c r="E268" s="4"/>
      <c r="F268" s="4"/>
      <c r="G268" s="4"/>
      <c r="H268" s="4"/>
      <c r="I268" s="4"/>
      <c r="J268" s="4"/>
      <c r="K268" s="4"/>
      <c r="L268" s="10"/>
      <c r="M268" s="10"/>
    </row>
    <row r="269" spans="1:13" s="5" customFormat="1" ht="18.600000000000001" customHeight="1" x14ac:dyDescent="0.2">
      <c r="A269" s="43"/>
      <c r="B269" s="3"/>
      <c r="C269" s="4"/>
      <c r="D269" s="4"/>
      <c r="E269" s="4"/>
      <c r="F269" s="4"/>
      <c r="G269" s="4"/>
      <c r="H269" s="4"/>
      <c r="I269" s="4"/>
      <c r="J269" s="4"/>
      <c r="K269" s="4"/>
      <c r="L269" s="10"/>
      <c r="M269" s="10"/>
    </row>
    <row r="270" spans="1:13" s="5" customFormat="1" ht="18.600000000000001" customHeight="1" x14ac:dyDescent="0.2">
      <c r="A270" s="43"/>
      <c r="B270" s="3"/>
      <c r="C270" s="4"/>
      <c r="D270" s="4"/>
      <c r="E270" s="4"/>
      <c r="F270" s="4"/>
      <c r="G270" s="4"/>
      <c r="H270" s="4"/>
      <c r="I270" s="4"/>
      <c r="J270" s="4"/>
      <c r="K270" s="4"/>
      <c r="L270" s="10"/>
      <c r="M270" s="10"/>
    </row>
    <row r="271" spans="1:13" s="5" customFormat="1" ht="18.600000000000001" customHeight="1" x14ac:dyDescent="0.2">
      <c r="A271" s="43"/>
      <c r="B271" s="3"/>
      <c r="C271" s="4"/>
      <c r="D271" s="4"/>
      <c r="E271" s="4"/>
      <c r="F271" s="4"/>
      <c r="G271" s="4"/>
      <c r="H271" s="4"/>
      <c r="I271" s="4"/>
      <c r="J271" s="4"/>
      <c r="K271" s="4"/>
      <c r="L271" s="10"/>
      <c r="M271" s="10"/>
    </row>
    <row r="272" spans="1:13" s="5" customFormat="1" ht="18.600000000000001" customHeight="1" x14ac:dyDescent="0.2">
      <c r="A272" s="43"/>
      <c r="B272" s="3"/>
      <c r="C272" s="4"/>
      <c r="D272" s="4"/>
      <c r="E272" s="4"/>
      <c r="F272" s="4"/>
      <c r="G272" s="4"/>
      <c r="H272" s="4"/>
      <c r="I272" s="4"/>
      <c r="J272" s="4"/>
      <c r="K272" s="4"/>
      <c r="L272" s="10"/>
      <c r="M272" s="10"/>
    </row>
    <row r="273" spans="1:13" s="5" customFormat="1" ht="18.600000000000001" customHeight="1" x14ac:dyDescent="0.2">
      <c r="A273" s="43"/>
      <c r="B273" s="3"/>
      <c r="C273" s="4"/>
      <c r="D273" s="4"/>
      <c r="E273" s="4"/>
      <c r="F273" s="4"/>
      <c r="G273" s="4"/>
      <c r="H273" s="4"/>
      <c r="I273" s="4"/>
      <c r="J273" s="4"/>
      <c r="K273" s="4"/>
      <c r="L273" s="10"/>
      <c r="M273" s="10"/>
    </row>
    <row r="274" spans="1:13" s="5" customFormat="1" ht="18.600000000000001" customHeight="1" x14ac:dyDescent="0.2">
      <c r="A274" s="43"/>
      <c r="B274" s="3"/>
      <c r="C274" s="4"/>
      <c r="D274" s="4"/>
      <c r="E274" s="4"/>
      <c r="F274" s="4"/>
      <c r="G274" s="4"/>
      <c r="H274" s="4"/>
      <c r="I274" s="4"/>
      <c r="J274" s="4"/>
      <c r="K274" s="4"/>
      <c r="L274" s="10"/>
      <c r="M274" s="10"/>
    </row>
    <row r="275" spans="1:13" s="5" customFormat="1" ht="18.600000000000001" customHeight="1" x14ac:dyDescent="0.2">
      <c r="A275" s="43"/>
      <c r="B275" s="3"/>
      <c r="C275" s="4"/>
      <c r="D275" s="4"/>
      <c r="E275" s="4"/>
      <c r="F275" s="4"/>
      <c r="G275" s="4"/>
      <c r="H275" s="4"/>
      <c r="I275" s="4"/>
      <c r="J275" s="4"/>
      <c r="K275" s="4"/>
      <c r="L275" s="10"/>
      <c r="M275" s="10"/>
    </row>
    <row r="276" spans="1:13" s="5" customFormat="1" ht="18.600000000000001" customHeight="1" x14ac:dyDescent="0.2">
      <c r="A276" s="43"/>
      <c r="B276" s="3"/>
      <c r="C276" s="4"/>
      <c r="D276" s="4"/>
      <c r="E276" s="4"/>
      <c r="F276" s="4"/>
      <c r="G276" s="4"/>
      <c r="H276" s="4"/>
      <c r="I276" s="4"/>
      <c r="J276" s="4"/>
      <c r="K276" s="4"/>
      <c r="L276" s="10"/>
      <c r="M276" s="10"/>
    </row>
    <row r="277" spans="1:13" s="5" customFormat="1" ht="18.600000000000001" customHeight="1" x14ac:dyDescent="0.2">
      <c r="A277" s="43"/>
      <c r="B277" s="3"/>
      <c r="C277" s="4"/>
      <c r="D277" s="4"/>
      <c r="E277" s="4"/>
      <c r="F277" s="4"/>
      <c r="G277" s="4"/>
      <c r="H277" s="4"/>
      <c r="I277" s="4"/>
      <c r="J277" s="4"/>
      <c r="K277" s="4"/>
      <c r="L277" s="10"/>
      <c r="M277" s="10"/>
    </row>
    <row r="278" spans="1:13" s="5" customFormat="1" ht="18.600000000000001" customHeight="1" x14ac:dyDescent="0.2">
      <c r="A278" s="43"/>
      <c r="B278" s="3"/>
      <c r="C278" s="4"/>
      <c r="D278" s="4"/>
      <c r="E278" s="4"/>
      <c r="F278" s="4"/>
      <c r="G278" s="4"/>
      <c r="H278" s="4"/>
      <c r="I278" s="4"/>
      <c r="J278" s="4"/>
      <c r="K278" s="4"/>
      <c r="L278" s="10"/>
      <c r="M278" s="10"/>
    </row>
    <row r="279" spans="1:13" s="5" customFormat="1" ht="18.600000000000001" customHeight="1" x14ac:dyDescent="0.2">
      <c r="A279" s="43"/>
      <c r="B279" s="3"/>
      <c r="C279" s="4"/>
      <c r="D279" s="4"/>
      <c r="E279" s="4"/>
      <c r="F279" s="4"/>
      <c r="G279" s="4"/>
      <c r="H279" s="4"/>
      <c r="I279" s="4"/>
      <c r="J279" s="4"/>
      <c r="K279" s="4"/>
      <c r="L279" s="10"/>
      <c r="M279" s="10"/>
    </row>
    <row r="280" spans="1:13" s="5" customFormat="1" ht="18.600000000000001" customHeight="1" x14ac:dyDescent="0.2">
      <c r="A280" s="43"/>
      <c r="B280" s="3"/>
      <c r="C280" s="4"/>
      <c r="D280" s="4"/>
      <c r="E280" s="4"/>
      <c r="F280" s="4"/>
      <c r="G280" s="4"/>
      <c r="H280" s="4"/>
      <c r="I280" s="4"/>
      <c r="J280" s="4"/>
      <c r="K280" s="4"/>
      <c r="L280" s="10"/>
      <c r="M280" s="10"/>
    </row>
    <row r="281" spans="1:13" s="5" customFormat="1" ht="18.600000000000001" customHeight="1" x14ac:dyDescent="0.2">
      <c r="A281" s="43"/>
      <c r="B281" s="3"/>
      <c r="C281" s="4"/>
      <c r="D281" s="4"/>
      <c r="E281" s="4"/>
      <c r="F281" s="4"/>
      <c r="G281" s="4"/>
      <c r="H281" s="4"/>
      <c r="I281" s="4"/>
      <c r="J281" s="4"/>
      <c r="K281" s="4"/>
      <c r="L281" s="10"/>
      <c r="M281" s="10"/>
    </row>
    <row r="282" spans="1:13" s="5" customFormat="1" ht="18.600000000000001" customHeight="1" x14ac:dyDescent="0.2">
      <c r="A282" s="43"/>
      <c r="B282" s="3"/>
      <c r="C282" s="4"/>
      <c r="D282" s="4"/>
      <c r="E282" s="4"/>
      <c r="F282" s="4"/>
      <c r="G282" s="4"/>
      <c r="H282" s="4"/>
      <c r="I282" s="4"/>
      <c r="J282" s="4"/>
      <c r="K282" s="4"/>
      <c r="L282" s="10"/>
      <c r="M282" s="10"/>
    </row>
    <row r="283" spans="1:13" s="5" customFormat="1" ht="18.600000000000001" customHeight="1" x14ac:dyDescent="0.2">
      <c r="A283" s="43"/>
      <c r="B283" s="3"/>
      <c r="C283" s="4"/>
      <c r="D283" s="4"/>
      <c r="E283" s="4"/>
      <c r="F283" s="4"/>
      <c r="G283" s="4"/>
      <c r="H283" s="4"/>
      <c r="I283" s="4"/>
      <c r="J283" s="4"/>
      <c r="K283" s="4"/>
      <c r="L283" s="10"/>
      <c r="M283" s="10"/>
    </row>
    <row r="284" spans="1:13" s="5" customFormat="1" ht="18.600000000000001" customHeight="1" x14ac:dyDescent="0.2">
      <c r="A284" s="43"/>
      <c r="B284" s="3"/>
      <c r="C284" s="4"/>
      <c r="D284" s="4"/>
      <c r="E284" s="4"/>
      <c r="F284" s="4"/>
      <c r="G284" s="4"/>
      <c r="H284" s="4"/>
      <c r="I284" s="4"/>
      <c r="J284" s="4"/>
      <c r="K284" s="4"/>
      <c r="L284" s="10"/>
      <c r="M284" s="10"/>
    </row>
    <row r="285" spans="1:13" s="5" customFormat="1" ht="18.600000000000001" customHeight="1" x14ac:dyDescent="0.2">
      <c r="A285" s="43"/>
      <c r="B285" s="3"/>
      <c r="C285" s="4"/>
      <c r="D285" s="4"/>
      <c r="E285" s="4"/>
      <c r="F285" s="4"/>
      <c r="G285" s="4"/>
      <c r="H285" s="4"/>
      <c r="I285" s="4"/>
      <c r="J285" s="4"/>
      <c r="K285" s="4"/>
      <c r="L285" s="10"/>
      <c r="M285" s="10"/>
    </row>
    <row r="286" spans="1:13" s="5" customFormat="1" ht="18.600000000000001" customHeight="1" x14ac:dyDescent="0.2">
      <c r="A286" s="43"/>
      <c r="B286" s="3"/>
      <c r="C286" s="4"/>
      <c r="D286" s="4"/>
      <c r="E286" s="4"/>
      <c r="F286" s="4"/>
      <c r="G286" s="4"/>
      <c r="H286" s="4"/>
      <c r="I286" s="4"/>
      <c r="J286" s="4"/>
      <c r="K286" s="4"/>
      <c r="L286" s="10"/>
      <c r="M286" s="10"/>
    </row>
    <row r="287" spans="1:13" s="5" customFormat="1" ht="18.600000000000001" customHeight="1" x14ac:dyDescent="0.2">
      <c r="A287" s="43"/>
      <c r="B287" s="3"/>
      <c r="C287" s="4"/>
      <c r="D287" s="4"/>
      <c r="E287" s="4"/>
      <c r="F287" s="4"/>
      <c r="G287" s="4"/>
      <c r="H287" s="4"/>
      <c r="I287" s="4"/>
      <c r="J287" s="4"/>
      <c r="K287" s="4"/>
      <c r="L287" s="10"/>
      <c r="M287" s="10"/>
    </row>
    <row r="288" spans="1:13" s="5" customFormat="1" ht="18.600000000000001" customHeight="1" x14ac:dyDescent="0.2">
      <c r="A288" s="43"/>
      <c r="B288" s="3"/>
      <c r="C288" s="4"/>
      <c r="D288" s="4"/>
      <c r="E288" s="4"/>
      <c r="F288" s="4"/>
      <c r="G288" s="4"/>
      <c r="H288" s="4"/>
      <c r="I288" s="4"/>
      <c r="J288" s="4"/>
      <c r="K288" s="4"/>
      <c r="L288" s="10"/>
      <c r="M288" s="10"/>
    </row>
    <row r="289" spans="1:13" s="5" customFormat="1" ht="18.600000000000001" customHeight="1" x14ac:dyDescent="0.2">
      <c r="A289" s="43"/>
      <c r="B289" s="3"/>
      <c r="C289" s="4"/>
      <c r="D289" s="4"/>
      <c r="E289" s="4"/>
      <c r="F289" s="4"/>
      <c r="G289" s="4"/>
      <c r="H289" s="4"/>
      <c r="I289" s="4"/>
      <c r="J289" s="4"/>
      <c r="K289" s="4"/>
      <c r="L289" s="10"/>
      <c r="M289" s="10"/>
    </row>
    <row r="290" spans="1:13" s="5" customFormat="1" ht="18.600000000000001" customHeight="1" x14ac:dyDescent="0.2">
      <c r="A290" s="43"/>
      <c r="B290" s="3"/>
      <c r="C290" s="4"/>
      <c r="D290" s="4"/>
      <c r="E290" s="4"/>
      <c r="F290" s="4"/>
      <c r="G290" s="4"/>
      <c r="H290" s="4"/>
      <c r="I290" s="4"/>
      <c r="J290" s="4"/>
      <c r="K290" s="4"/>
      <c r="L290" s="10"/>
      <c r="M290" s="10"/>
    </row>
    <row r="291" spans="1:13" s="5" customFormat="1" ht="18.600000000000001" customHeight="1" x14ac:dyDescent="0.2">
      <c r="A291" s="43"/>
      <c r="B291" s="3"/>
      <c r="C291" s="4"/>
      <c r="D291" s="4"/>
      <c r="E291" s="4"/>
      <c r="F291" s="4"/>
      <c r="G291" s="4"/>
      <c r="H291" s="4"/>
      <c r="I291" s="4"/>
      <c r="J291" s="4"/>
      <c r="K291" s="4"/>
      <c r="L291" s="10"/>
      <c r="M291" s="10"/>
    </row>
    <row r="292" spans="1:13" s="5" customFormat="1" ht="18.600000000000001" customHeight="1" x14ac:dyDescent="0.2">
      <c r="A292" s="43"/>
      <c r="B292" s="3"/>
      <c r="C292" s="4"/>
      <c r="D292" s="4"/>
      <c r="E292" s="4"/>
      <c r="F292" s="4"/>
      <c r="G292" s="4"/>
      <c r="H292" s="4"/>
      <c r="I292" s="4"/>
      <c r="J292" s="4"/>
      <c r="K292" s="4"/>
      <c r="L292" s="10"/>
      <c r="M292" s="10"/>
    </row>
    <row r="293" spans="1:13" s="5" customFormat="1" ht="18.600000000000001" customHeight="1" x14ac:dyDescent="0.2">
      <c r="A293" s="43"/>
      <c r="B293" s="3"/>
      <c r="C293" s="4"/>
      <c r="D293" s="4"/>
      <c r="E293" s="4"/>
      <c r="F293" s="4"/>
      <c r="G293" s="4"/>
      <c r="H293" s="4"/>
      <c r="I293" s="4"/>
      <c r="J293" s="4"/>
      <c r="K293" s="4"/>
      <c r="L293" s="10"/>
      <c r="M293" s="10"/>
    </row>
    <row r="294" spans="1:13" s="5" customFormat="1" ht="18.600000000000001" customHeight="1" x14ac:dyDescent="0.2">
      <c r="A294" s="43"/>
      <c r="B294" s="3"/>
      <c r="C294" s="4"/>
      <c r="D294" s="4"/>
      <c r="E294" s="4"/>
      <c r="F294" s="4"/>
      <c r="G294" s="4"/>
      <c r="H294" s="4"/>
      <c r="I294" s="4"/>
      <c r="J294" s="4"/>
      <c r="K294" s="4"/>
      <c r="L294" s="10"/>
      <c r="M294" s="10"/>
    </row>
    <row r="295" spans="1:13" s="5" customFormat="1" ht="18.600000000000001" customHeight="1" x14ac:dyDescent="0.2">
      <c r="A295" s="43"/>
      <c r="B295" s="3"/>
      <c r="C295" s="4"/>
      <c r="D295" s="4"/>
      <c r="E295" s="4"/>
      <c r="F295" s="4"/>
      <c r="G295" s="4"/>
      <c r="H295" s="4"/>
      <c r="I295" s="4"/>
      <c r="J295" s="4"/>
      <c r="K295" s="4"/>
      <c r="L295" s="10"/>
      <c r="M295" s="10"/>
    </row>
    <row r="296" spans="1:13" s="5" customFormat="1" ht="18.600000000000001" customHeight="1" x14ac:dyDescent="0.2">
      <c r="A296" s="43"/>
      <c r="B296" s="3"/>
      <c r="C296" s="4"/>
      <c r="D296" s="4"/>
      <c r="E296" s="4"/>
      <c r="F296" s="4"/>
      <c r="G296" s="4"/>
      <c r="H296" s="4"/>
      <c r="I296" s="4"/>
      <c r="J296" s="4"/>
      <c r="K296" s="4"/>
      <c r="L296" s="10"/>
      <c r="M296" s="10"/>
    </row>
    <row r="297" spans="1:13" s="5" customFormat="1" ht="18.600000000000001" customHeight="1" x14ac:dyDescent="0.2">
      <c r="A297" s="43"/>
      <c r="B297" s="3"/>
      <c r="C297" s="4"/>
      <c r="D297" s="4"/>
      <c r="E297" s="4"/>
      <c r="F297" s="4"/>
      <c r="G297" s="4"/>
      <c r="H297" s="4"/>
      <c r="I297" s="4"/>
      <c r="J297" s="4"/>
      <c r="K297" s="4"/>
      <c r="L297" s="10"/>
      <c r="M297" s="10"/>
    </row>
    <row r="298" spans="1:13" s="5" customFormat="1" ht="18.600000000000001" customHeight="1" x14ac:dyDescent="0.2">
      <c r="A298" s="43"/>
      <c r="B298" s="3"/>
      <c r="C298" s="4"/>
      <c r="D298" s="4"/>
      <c r="E298" s="4"/>
      <c r="F298" s="4"/>
      <c r="G298" s="4"/>
      <c r="H298" s="4"/>
      <c r="I298" s="4"/>
      <c r="J298" s="4"/>
      <c r="K298" s="4"/>
      <c r="L298" s="10"/>
      <c r="M298" s="10"/>
    </row>
    <row r="299" spans="1:13" s="5" customFormat="1" ht="18.600000000000001" customHeight="1" x14ac:dyDescent="0.2">
      <c r="A299" s="43"/>
      <c r="B299" s="3"/>
      <c r="C299" s="4"/>
      <c r="D299" s="4"/>
      <c r="E299" s="4"/>
      <c r="F299" s="4"/>
      <c r="G299" s="4"/>
      <c r="H299" s="4"/>
      <c r="I299" s="4"/>
      <c r="J299" s="4"/>
      <c r="K299" s="4"/>
      <c r="L299" s="10"/>
      <c r="M299" s="10"/>
    </row>
    <row r="300" spans="1:13" s="5" customFormat="1" ht="18.600000000000001" customHeight="1" x14ac:dyDescent="0.2">
      <c r="A300" s="43"/>
      <c r="B300" s="3"/>
      <c r="C300" s="4"/>
      <c r="D300" s="4"/>
      <c r="E300" s="4"/>
      <c r="F300" s="4"/>
      <c r="G300" s="4"/>
      <c r="H300" s="4"/>
      <c r="I300" s="4"/>
      <c r="J300" s="4"/>
      <c r="K300" s="4"/>
      <c r="L300" s="10"/>
      <c r="M300" s="10"/>
    </row>
    <row r="301" spans="1:13" s="5" customFormat="1" ht="18.600000000000001" customHeight="1" x14ac:dyDescent="0.2">
      <c r="A301" s="43"/>
      <c r="B301" s="3"/>
      <c r="C301" s="4"/>
      <c r="D301" s="4"/>
      <c r="E301" s="4"/>
      <c r="F301" s="4"/>
      <c r="G301" s="4"/>
      <c r="H301" s="4"/>
      <c r="I301" s="4"/>
      <c r="J301" s="4"/>
      <c r="K301" s="4"/>
      <c r="L301" s="10"/>
      <c r="M301" s="10"/>
    </row>
    <row r="302" spans="1:13" s="5" customFormat="1" ht="18.600000000000001" customHeight="1" x14ac:dyDescent="0.2">
      <c r="A302" s="43"/>
      <c r="B302" s="3"/>
      <c r="C302" s="4"/>
      <c r="D302" s="4"/>
      <c r="E302" s="4"/>
      <c r="F302" s="4"/>
      <c r="G302" s="4"/>
      <c r="H302" s="4"/>
      <c r="I302" s="4"/>
      <c r="J302" s="4"/>
      <c r="K302" s="4"/>
      <c r="L302" s="10"/>
      <c r="M302" s="10"/>
    </row>
    <row r="303" spans="1:13" s="5" customFormat="1" ht="18.600000000000001" customHeight="1" x14ac:dyDescent="0.2">
      <c r="A303" s="43"/>
      <c r="B303" s="3"/>
      <c r="C303" s="4"/>
      <c r="D303" s="4"/>
      <c r="E303" s="4"/>
      <c r="F303" s="4"/>
      <c r="G303" s="4"/>
      <c r="H303" s="4"/>
      <c r="I303" s="4"/>
      <c r="J303" s="4"/>
      <c r="K303" s="4"/>
      <c r="L303" s="10"/>
      <c r="M303" s="10"/>
    </row>
    <row r="304" spans="1:13" s="5" customFormat="1" ht="18.600000000000001" customHeight="1" x14ac:dyDescent="0.2">
      <c r="A304" s="43"/>
      <c r="B304" s="3"/>
      <c r="C304" s="4"/>
      <c r="D304" s="4"/>
      <c r="E304" s="4"/>
      <c r="F304" s="4"/>
      <c r="G304" s="4"/>
      <c r="H304" s="4"/>
      <c r="I304" s="4"/>
      <c r="J304" s="4"/>
      <c r="K304" s="4"/>
      <c r="L304" s="10"/>
      <c r="M304" s="10"/>
    </row>
    <row r="305" spans="1:13" s="5" customFormat="1" ht="18.600000000000001" customHeight="1" x14ac:dyDescent="0.2">
      <c r="A305" s="43"/>
      <c r="B305" s="3"/>
      <c r="C305" s="4"/>
      <c r="D305" s="4"/>
      <c r="E305" s="4"/>
      <c r="F305" s="4"/>
      <c r="G305" s="4"/>
      <c r="H305" s="4"/>
      <c r="I305" s="4"/>
      <c r="J305" s="4"/>
      <c r="K305" s="4"/>
      <c r="L305" s="10"/>
      <c r="M305" s="10"/>
    </row>
    <row r="306" spans="1:13" s="5" customFormat="1" ht="18.600000000000001" customHeight="1" x14ac:dyDescent="0.2">
      <c r="A306" s="43"/>
      <c r="B306" s="3"/>
      <c r="C306" s="4"/>
      <c r="D306" s="4"/>
      <c r="E306" s="4"/>
      <c r="F306" s="4"/>
      <c r="G306" s="4"/>
      <c r="H306" s="4"/>
      <c r="I306" s="4"/>
      <c r="J306" s="4"/>
      <c r="K306" s="4"/>
      <c r="L306" s="10"/>
      <c r="M306" s="10"/>
    </row>
    <row r="307" spans="1:13" s="5" customFormat="1" ht="18.600000000000001" customHeight="1" x14ac:dyDescent="0.2">
      <c r="A307" s="43"/>
      <c r="B307" s="3"/>
      <c r="C307" s="4"/>
      <c r="D307" s="4"/>
      <c r="E307" s="4"/>
      <c r="F307" s="4"/>
      <c r="G307" s="4"/>
      <c r="H307" s="4"/>
      <c r="I307" s="4"/>
      <c r="J307" s="4"/>
      <c r="K307" s="4"/>
      <c r="L307" s="10"/>
      <c r="M307" s="10"/>
    </row>
    <row r="308" spans="1:13" s="5" customFormat="1" ht="18.600000000000001" customHeight="1" x14ac:dyDescent="0.2">
      <c r="A308" s="43"/>
      <c r="B308" s="3"/>
      <c r="C308" s="4"/>
      <c r="D308" s="4"/>
      <c r="E308" s="4"/>
      <c r="F308" s="4"/>
      <c r="G308" s="4"/>
      <c r="H308" s="4"/>
      <c r="I308" s="4"/>
      <c r="J308" s="4"/>
      <c r="K308" s="4"/>
      <c r="L308" s="10"/>
      <c r="M308" s="10"/>
    </row>
    <row r="309" spans="1:13" s="5" customFormat="1" ht="18.600000000000001" customHeight="1" x14ac:dyDescent="0.2">
      <c r="A309" s="43"/>
      <c r="B309" s="3"/>
      <c r="C309" s="4"/>
      <c r="D309" s="4"/>
      <c r="E309" s="4"/>
      <c r="F309" s="4"/>
      <c r="G309" s="4"/>
      <c r="H309" s="4"/>
      <c r="I309" s="4"/>
      <c r="J309" s="4"/>
      <c r="K309" s="4"/>
      <c r="L309" s="10"/>
      <c r="M309" s="10"/>
    </row>
    <row r="310" spans="1:13" s="5" customFormat="1" ht="18.600000000000001" customHeight="1" x14ac:dyDescent="0.2">
      <c r="A310" s="43"/>
      <c r="B310" s="3"/>
      <c r="C310" s="4"/>
      <c r="D310" s="4"/>
      <c r="E310" s="4"/>
      <c r="F310" s="4"/>
      <c r="G310" s="4"/>
      <c r="H310" s="4"/>
      <c r="I310" s="4"/>
      <c r="J310" s="4"/>
      <c r="K310" s="4"/>
      <c r="L310" s="10"/>
      <c r="M310" s="10"/>
    </row>
    <row r="311" spans="1:13" s="5" customFormat="1" ht="18.600000000000001" customHeight="1" x14ac:dyDescent="0.2">
      <c r="A311" s="43"/>
      <c r="B311" s="3"/>
      <c r="C311" s="4"/>
      <c r="D311" s="4"/>
      <c r="E311" s="4"/>
      <c r="F311" s="4"/>
      <c r="G311" s="4"/>
      <c r="H311" s="4"/>
      <c r="I311" s="4"/>
      <c r="J311" s="4"/>
      <c r="K311" s="4"/>
      <c r="L311" s="10"/>
      <c r="M311" s="10"/>
    </row>
    <row r="312" spans="1:13" s="5" customFormat="1" ht="18.600000000000001" customHeight="1" x14ac:dyDescent="0.2">
      <c r="A312" s="43"/>
      <c r="B312" s="3"/>
      <c r="C312" s="4"/>
      <c r="D312" s="4"/>
      <c r="E312" s="4"/>
      <c r="F312" s="4"/>
      <c r="G312" s="4"/>
      <c r="H312" s="4"/>
      <c r="I312" s="4"/>
      <c r="J312" s="4"/>
      <c r="K312" s="4"/>
      <c r="L312" s="10"/>
      <c r="M312" s="10"/>
    </row>
    <row r="313" spans="1:13" s="5" customFormat="1" ht="18.600000000000001" customHeight="1" x14ac:dyDescent="0.2">
      <c r="A313" s="43"/>
      <c r="B313" s="3"/>
      <c r="C313" s="4"/>
      <c r="D313" s="4"/>
      <c r="E313" s="4"/>
      <c r="F313" s="4"/>
      <c r="G313" s="4"/>
      <c r="H313" s="4"/>
      <c r="I313" s="4"/>
      <c r="J313" s="4"/>
      <c r="K313" s="4"/>
      <c r="L313" s="10"/>
      <c r="M313" s="10"/>
    </row>
    <row r="314" spans="1:13" s="5" customFormat="1" ht="18.600000000000001" customHeight="1" x14ac:dyDescent="0.2">
      <c r="A314" s="43"/>
      <c r="B314" s="3"/>
      <c r="C314" s="4"/>
      <c r="D314" s="4"/>
      <c r="E314" s="4"/>
      <c r="F314" s="4"/>
      <c r="G314" s="4"/>
      <c r="H314" s="4"/>
      <c r="I314" s="4"/>
      <c r="J314" s="4"/>
      <c r="K314" s="4"/>
      <c r="L314" s="10"/>
      <c r="M314" s="10"/>
    </row>
    <row r="315" spans="1:13" s="5" customFormat="1" ht="18.600000000000001" customHeight="1" x14ac:dyDescent="0.2">
      <c r="A315" s="43"/>
      <c r="B315" s="3"/>
      <c r="C315" s="4"/>
      <c r="D315" s="4"/>
      <c r="E315" s="4"/>
      <c r="F315" s="4"/>
      <c r="G315" s="4"/>
      <c r="H315" s="4"/>
      <c r="I315" s="4"/>
      <c r="J315" s="4"/>
      <c r="K315" s="4"/>
      <c r="L315" s="10"/>
      <c r="M315" s="10"/>
    </row>
    <row r="316" spans="1:13" s="5" customFormat="1" ht="18.600000000000001" customHeight="1" x14ac:dyDescent="0.2">
      <c r="A316" s="43"/>
      <c r="B316" s="3"/>
      <c r="C316" s="4"/>
      <c r="D316" s="4"/>
      <c r="E316" s="4"/>
      <c r="F316" s="4"/>
      <c r="G316" s="4"/>
      <c r="H316" s="4"/>
      <c r="I316" s="4"/>
      <c r="J316" s="4"/>
      <c r="K316" s="4"/>
      <c r="L316" s="10"/>
      <c r="M316" s="10"/>
    </row>
    <row r="317" spans="1:13" s="5" customFormat="1" ht="18.600000000000001" customHeight="1" x14ac:dyDescent="0.2">
      <c r="A317" s="43"/>
      <c r="B317" s="3"/>
      <c r="C317" s="4"/>
      <c r="D317" s="4"/>
      <c r="E317" s="4"/>
      <c r="F317" s="4"/>
      <c r="G317" s="4"/>
      <c r="H317" s="4"/>
      <c r="I317" s="4"/>
      <c r="J317" s="4"/>
      <c r="K317" s="4"/>
      <c r="L317" s="10"/>
      <c r="M317" s="10"/>
    </row>
    <row r="318" spans="1:13" s="5" customFormat="1" ht="18.600000000000001" customHeight="1" x14ac:dyDescent="0.2">
      <c r="A318" s="43"/>
      <c r="B318" s="3"/>
      <c r="C318" s="4"/>
      <c r="D318" s="4"/>
      <c r="E318" s="4"/>
      <c r="F318" s="4"/>
      <c r="G318" s="4"/>
      <c r="H318" s="4"/>
      <c r="I318" s="4"/>
      <c r="J318" s="4"/>
      <c r="K318" s="4"/>
      <c r="L318" s="10"/>
      <c r="M318" s="10"/>
    </row>
    <row r="319" spans="1:13" s="5" customFormat="1" ht="18.600000000000001" customHeight="1" x14ac:dyDescent="0.2">
      <c r="A319" s="43"/>
      <c r="B319" s="3"/>
      <c r="C319" s="4"/>
      <c r="D319" s="4"/>
      <c r="E319" s="4"/>
      <c r="F319" s="4"/>
      <c r="G319" s="4"/>
      <c r="H319" s="4"/>
      <c r="I319" s="4"/>
      <c r="J319" s="4"/>
      <c r="K319" s="4"/>
      <c r="L319" s="10"/>
      <c r="M319" s="10"/>
    </row>
    <row r="320" spans="1:13" s="5" customFormat="1" ht="18.600000000000001" customHeight="1" x14ac:dyDescent="0.2">
      <c r="A320" s="43"/>
      <c r="B320" s="3"/>
      <c r="C320" s="4"/>
      <c r="D320" s="4"/>
      <c r="E320" s="4"/>
      <c r="F320" s="4"/>
      <c r="G320" s="4"/>
      <c r="H320" s="4"/>
      <c r="I320" s="4"/>
      <c r="J320" s="4"/>
      <c r="K320" s="4"/>
      <c r="L320" s="10"/>
      <c r="M320" s="10"/>
    </row>
    <row r="321" spans="1:13" s="5" customFormat="1" ht="18.600000000000001" customHeight="1" x14ac:dyDescent="0.2">
      <c r="A321" s="43"/>
      <c r="B321" s="3"/>
      <c r="C321" s="4"/>
      <c r="D321" s="4"/>
      <c r="E321" s="4"/>
      <c r="F321" s="4"/>
      <c r="G321" s="4"/>
      <c r="H321" s="4"/>
      <c r="I321" s="4"/>
      <c r="J321" s="4"/>
      <c r="K321" s="4"/>
      <c r="L321" s="10"/>
      <c r="M321" s="10"/>
    </row>
    <row r="322" spans="1:13" s="5" customFormat="1" ht="18.600000000000001" customHeight="1" x14ac:dyDescent="0.2">
      <c r="A322" s="43"/>
      <c r="B322" s="3"/>
      <c r="C322" s="4"/>
      <c r="D322" s="4"/>
      <c r="E322" s="4"/>
      <c r="F322" s="4"/>
      <c r="G322" s="4"/>
      <c r="H322" s="4"/>
      <c r="I322" s="4"/>
      <c r="J322" s="4"/>
      <c r="K322" s="4"/>
      <c r="L322" s="10"/>
      <c r="M322" s="10"/>
    </row>
    <row r="323" spans="1:13" s="5" customFormat="1" ht="18.600000000000001" customHeight="1" x14ac:dyDescent="0.2">
      <c r="A323" s="43"/>
      <c r="B323" s="3"/>
      <c r="C323" s="4"/>
      <c r="D323" s="4"/>
      <c r="E323" s="4"/>
      <c r="F323" s="4"/>
      <c r="G323" s="4"/>
      <c r="H323" s="4"/>
      <c r="I323" s="4"/>
      <c r="J323" s="4"/>
      <c r="K323" s="4"/>
      <c r="L323" s="10"/>
      <c r="M323" s="10"/>
    </row>
    <row r="324" spans="1:13" s="5" customFormat="1" ht="18.600000000000001" customHeight="1" x14ac:dyDescent="0.2">
      <c r="A324" s="43"/>
      <c r="B324" s="3"/>
      <c r="C324" s="4"/>
      <c r="D324" s="4"/>
      <c r="E324" s="4"/>
      <c r="F324" s="4"/>
      <c r="G324" s="4"/>
      <c r="H324" s="4"/>
      <c r="I324" s="4"/>
      <c r="J324" s="4"/>
      <c r="K324" s="4"/>
      <c r="L324" s="10"/>
      <c r="M324" s="10"/>
    </row>
    <row r="325" spans="1:13" s="5" customFormat="1" ht="18.600000000000001" customHeight="1" x14ac:dyDescent="0.2">
      <c r="A325" s="43"/>
      <c r="B325" s="3"/>
      <c r="C325" s="4"/>
      <c r="D325" s="4"/>
      <c r="E325" s="4"/>
      <c r="F325" s="4"/>
      <c r="G325" s="4"/>
      <c r="H325" s="4"/>
      <c r="I325" s="4"/>
      <c r="J325" s="4"/>
      <c r="K325" s="4"/>
      <c r="L325" s="10"/>
      <c r="M325" s="10"/>
    </row>
    <row r="326" spans="1:13" s="5" customFormat="1" ht="18.600000000000001" customHeight="1" x14ac:dyDescent="0.2">
      <c r="A326" s="43"/>
      <c r="B326" s="3"/>
      <c r="C326" s="4"/>
      <c r="D326" s="4"/>
      <c r="E326" s="4"/>
      <c r="F326" s="4"/>
      <c r="G326" s="4"/>
      <c r="H326" s="4"/>
      <c r="I326" s="4"/>
      <c r="J326" s="4"/>
      <c r="K326" s="4"/>
      <c r="L326" s="10"/>
      <c r="M326" s="10"/>
    </row>
    <row r="327" spans="1:13" s="5" customFormat="1" ht="18.600000000000001" customHeight="1" x14ac:dyDescent="0.2">
      <c r="A327" s="43"/>
      <c r="B327" s="3"/>
      <c r="C327" s="4"/>
      <c r="D327" s="4"/>
      <c r="E327" s="4"/>
      <c r="F327" s="4"/>
      <c r="G327" s="4"/>
      <c r="H327" s="4"/>
      <c r="I327" s="4"/>
      <c r="J327" s="4"/>
      <c r="K327" s="4"/>
      <c r="L327" s="10"/>
      <c r="M327" s="10"/>
    </row>
    <row r="328" spans="1:13" s="5" customFormat="1" ht="18.600000000000001" customHeight="1" x14ac:dyDescent="0.2">
      <c r="A328" s="43"/>
      <c r="B328" s="3"/>
      <c r="C328" s="4"/>
      <c r="D328" s="4"/>
      <c r="E328" s="4"/>
      <c r="F328" s="4"/>
      <c r="G328" s="4"/>
      <c r="H328" s="4"/>
      <c r="I328" s="4"/>
      <c r="J328" s="4"/>
      <c r="K328" s="4"/>
      <c r="L328" s="10"/>
      <c r="M328" s="10"/>
    </row>
    <row r="329" spans="1:13" s="5" customFormat="1" ht="18.600000000000001" customHeight="1" x14ac:dyDescent="0.2">
      <c r="A329" s="43"/>
      <c r="B329" s="3"/>
      <c r="C329" s="4"/>
      <c r="D329" s="4"/>
      <c r="E329" s="4"/>
      <c r="F329" s="4"/>
      <c r="G329" s="4"/>
      <c r="H329" s="4"/>
      <c r="I329" s="4"/>
      <c r="J329" s="4"/>
      <c r="K329" s="4"/>
      <c r="L329" s="10"/>
      <c r="M329" s="10"/>
    </row>
    <row r="330" spans="1:13" s="5" customFormat="1" ht="18.600000000000001" customHeight="1" x14ac:dyDescent="0.2">
      <c r="A330" s="43"/>
      <c r="B330" s="3"/>
      <c r="C330" s="4"/>
      <c r="D330" s="4"/>
      <c r="E330" s="4"/>
      <c r="F330" s="4"/>
      <c r="G330" s="4"/>
      <c r="H330" s="4"/>
      <c r="I330" s="4"/>
      <c r="J330" s="4"/>
      <c r="K330" s="4"/>
      <c r="L330" s="10"/>
      <c r="M330" s="10"/>
    </row>
    <row r="331" spans="1:13" s="5" customFormat="1" ht="18.600000000000001" customHeight="1" x14ac:dyDescent="0.2">
      <c r="A331" s="43"/>
      <c r="B331" s="3"/>
      <c r="C331" s="4"/>
      <c r="D331" s="4"/>
      <c r="E331" s="4"/>
      <c r="F331" s="4"/>
      <c r="G331" s="4"/>
      <c r="H331" s="4"/>
      <c r="I331" s="4"/>
      <c r="J331" s="4"/>
      <c r="K331" s="4"/>
      <c r="L331" s="10"/>
      <c r="M331" s="10"/>
    </row>
    <row r="332" spans="1:13" s="5" customFormat="1" ht="18.600000000000001" customHeight="1" x14ac:dyDescent="0.2">
      <c r="A332" s="43"/>
      <c r="B332" s="3"/>
      <c r="C332" s="4"/>
      <c r="D332" s="4"/>
      <c r="E332" s="4"/>
      <c r="F332" s="4"/>
      <c r="G332" s="4"/>
      <c r="H332" s="4"/>
      <c r="I332" s="4"/>
      <c r="J332" s="4"/>
      <c r="K332" s="4"/>
      <c r="L332" s="10"/>
      <c r="M332" s="10"/>
    </row>
    <row r="333" spans="1:13" s="5" customFormat="1" ht="18.600000000000001" customHeight="1" x14ac:dyDescent="0.2">
      <c r="A333" s="43"/>
      <c r="B333" s="3"/>
      <c r="C333" s="4"/>
      <c r="D333" s="4"/>
      <c r="E333" s="4"/>
      <c r="F333" s="4"/>
      <c r="G333" s="4"/>
      <c r="H333" s="4"/>
      <c r="I333" s="4"/>
      <c r="J333" s="4"/>
      <c r="K333" s="4"/>
      <c r="L333" s="10"/>
      <c r="M333" s="10"/>
    </row>
    <row r="334" spans="1:13" s="5" customFormat="1" ht="18.600000000000001" customHeight="1" x14ac:dyDescent="0.2">
      <c r="A334" s="43"/>
      <c r="B334" s="3"/>
      <c r="C334" s="4"/>
      <c r="D334" s="4"/>
      <c r="E334" s="4"/>
      <c r="F334" s="4"/>
      <c r="G334" s="4"/>
      <c r="H334" s="4"/>
      <c r="I334" s="4"/>
      <c r="J334" s="4"/>
      <c r="K334" s="4"/>
      <c r="L334" s="10"/>
      <c r="M334" s="10"/>
    </row>
    <row r="335" spans="1:13" s="5" customFormat="1" ht="18.600000000000001" customHeight="1" x14ac:dyDescent="0.2">
      <c r="A335" s="43"/>
      <c r="B335" s="3"/>
      <c r="C335" s="4"/>
      <c r="D335" s="4"/>
      <c r="E335" s="4"/>
      <c r="F335" s="4"/>
      <c r="G335" s="4"/>
      <c r="H335" s="4"/>
      <c r="I335" s="4"/>
      <c r="J335" s="4"/>
      <c r="K335" s="4"/>
      <c r="L335" s="10"/>
      <c r="M335" s="10"/>
    </row>
    <row r="336" spans="1:13" s="5" customFormat="1" ht="18.600000000000001" customHeight="1" x14ac:dyDescent="0.2">
      <c r="A336" s="43"/>
      <c r="B336" s="3"/>
      <c r="C336" s="4"/>
      <c r="D336" s="4"/>
      <c r="E336" s="4"/>
      <c r="F336" s="4"/>
      <c r="G336" s="4"/>
      <c r="H336" s="4"/>
      <c r="I336" s="4"/>
      <c r="J336" s="4"/>
      <c r="K336" s="4"/>
      <c r="L336" s="10"/>
      <c r="M336" s="10"/>
    </row>
    <row r="337" spans="1:13" s="5" customFormat="1" ht="18.600000000000001" customHeight="1" x14ac:dyDescent="0.2">
      <c r="A337" s="43"/>
      <c r="B337" s="3"/>
      <c r="C337" s="4"/>
      <c r="D337" s="4"/>
      <c r="E337" s="4"/>
      <c r="F337" s="4"/>
      <c r="G337" s="4"/>
      <c r="H337" s="4"/>
      <c r="I337" s="4"/>
      <c r="J337" s="4"/>
      <c r="K337" s="4"/>
      <c r="L337" s="10"/>
      <c r="M337" s="10"/>
    </row>
    <row r="338" spans="1:13" s="5" customFormat="1" ht="18.600000000000001" customHeight="1" x14ac:dyDescent="0.2">
      <c r="A338" s="43"/>
      <c r="B338" s="3"/>
      <c r="C338" s="4"/>
      <c r="D338" s="4"/>
      <c r="E338" s="4"/>
      <c r="F338" s="4"/>
      <c r="G338" s="4"/>
      <c r="H338" s="4"/>
      <c r="I338" s="4"/>
      <c r="J338" s="4"/>
      <c r="K338" s="4"/>
      <c r="L338" s="10"/>
      <c r="M338" s="10"/>
    </row>
    <row r="339" spans="1:13" s="5" customFormat="1" ht="18.600000000000001" customHeight="1" x14ac:dyDescent="0.2">
      <c r="A339" s="43"/>
      <c r="B339" s="3"/>
      <c r="C339" s="4"/>
      <c r="D339" s="4"/>
      <c r="E339" s="4"/>
      <c r="F339" s="4"/>
      <c r="G339" s="4"/>
      <c r="H339" s="4"/>
      <c r="I339" s="4"/>
      <c r="J339" s="4"/>
      <c r="K339" s="4"/>
      <c r="L339" s="10"/>
      <c r="M339" s="10"/>
    </row>
    <row r="340" spans="1:13" s="5" customFormat="1" ht="18.600000000000001" customHeight="1" x14ac:dyDescent="0.2">
      <c r="A340" s="43"/>
      <c r="B340" s="3"/>
      <c r="C340" s="4"/>
      <c r="D340" s="4"/>
      <c r="E340" s="4"/>
      <c r="F340" s="4"/>
      <c r="G340" s="4"/>
      <c r="H340" s="4"/>
      <c r="I340" s="4"/>
      <c r="J340" s="4"/>
      <c r="K340" s="4"/>
      <c r="L340" s="10"/>
      <c r="M340" s="10"/>
    </row>
    <row r="341" spans="1:13" s="5" customFormat="1" ht="18.600000000000001" customHeight="1" x14ac:dyDescent="0.2">
      <c r="A341" s="43"/>
      <c r="B341" s="3"/>
      <c r="C341" s="4"/>
      <c r="D341" s="4"/>
      <c r="E341" s="4"/>
      <c r="F341" s="4"/>
      <c r="G341" s="4"/>
      <c r="H341" s="4"/>
      <c r="I341" s="4"/>
      <c r="J341" s="4"/>
      <c r="K341" s="4"/>
      <c r="L341" s="10"/>
      <c r="M341" s="10"/>
    </row>
    <row r="342" spans="1:13" s="5" customFormat="1" ht="18.600000000000001" customHeight="1" x14ac:dyDescent="0.2">
      <c r="A342" s="43"/>
      <c r="B342" s="3"/>
      <c r="C342" s="4"/>
      <c r="D342" s="4"/>
      <c r="E342" s="4"/>
      <c r="F342" s="4"/>
      <c r="G342" s="4"/>
      <c r="H342" s="4"/>
      <c r="I342" s="4"/>
      <c r="J342" s="4"/>
      <c r="K342" s="4"/>
      <c r="L342" s="10"/>
      <c r="M342" s="10"/>
    </row>
    <row r="343" spans="1:13" s="5" customFormat="1" ht="18.600000000000001" customHeight="1" x14ac:dyDescent="0.2">
      <c r="A343" s="43"/>
      <c r="B343" s="3"/>
      <c r="C343" s="4"/>
      <c r="D343" s="4"/>
      <c r="E343" s="4"/>
      <c r="F343" s="4"/>
      <c r="G343" s="4"/>
      <c r="H343" s="4"/>
      <c r="I343" s="4"/>
      <c r="J343" s="4"/>
      <c r="K343" s="4"/>
      <c r="L343" s="10"/>
      <c r="M343" s="10"/>
    </row>
    <row r="344" spans="1:13" s="5" customFormat="1" ht="18.600000000000001" customHeight="1" x14ac:dyDescent="0.2">
      <c r="A344" s="43"/>
      <c r="B344" s="3"/>
      <c r="C344" s="4"/>
      <c r="D344" s="4"/>
      <c r="E344" s="4"/>
      <c r="F344" s="4"/>
      <c r="G344" s="4"/>
      <c r="H344" s="4"/>
      <c r="I344" s="4"/>
      <c r="J344" s="4"/>
      <c r="K344" s="4"/>
      <c r="L344" s="10"/>
      <c r="M344" s="10"/>
    </row>
    <row r="345" spans="1:13" s="5" customFormat="1" ht="18.600000000000001" customHeight="1" x14ac:dyDescent="0.2">
      <c r="A345" s="43"/>
      <c r="B345" s="3"/>
      <c r="C345" s="4"/>
      <c r="D345" s="4"/>
      <c r="E345" s="4"/>
      <c r="F345" s="4"/>
      <c r="G345" s="4"/>
      <c r="H345" s="4"/>
      <c r="I345" s="4"/>
      <c r="J345" s="4"/>
      <c r="K345" s="4"/>
      <c r="L345" s="10"/>
      <c r="M345" s="10"/>
    </row>
    <row r="346" spans="1:13" s="5" customFormat="1" ht="18.600000000000001" customHeight="1" x14ac:dyDescent="0.2">
      <c r="A346" s="43"/>
      <c r="B346" s="3"/>
      <c r="C346" s="4"/>
      <c r="D346" s="4"/>
      <c r="E346" s="4"/>
      <c r="F346" s="4"/>
      <c r="G346" s="4"/>
      <c r="H346" s="4"/>
      <c r="I346" s="4"/>
      <c r="J346" s="4"/>
      <c r="K346" s="4"/>
      <c r="L346" s="10"/>
      <c r="M346" s="10"/>
    </row>
    <row r="347" spans="1:13" s="5" customFormat="1" ht="18.600000000000001" customHeight="1" x14ac:dyDescent="0.2">
      <c r="A347" s="43"/>
      <c r="B347" s="3"/>
      <c r="C347" s="4"/>
      <c r="D347" s="4"/>
      <c r="E347" s="4"/>
      <c r="F347" s="4"/>
      <c r="G347" s="4"/>
      <c r="H347" s="4"/>
      <c r="I347" s="4"/>
      <c r="J347" s="4"/>
      <c r="K347" s="4"/>
      <c r="L347" s="10"/>
      <c r="M347" s="10"/>
    </row>
    <row r="348" spans="1:13" s="5" customFormat="1" ht="18.600000000000001" customHeight="1" x14ac:dyDescent="0.2">
      <c r="A348" s="43"/>
      <c r="B348" s="3"/>
      <c r="C348" s="4"/>
      <c r="D348" s="4"/>
      <c r="E348" s="4"/>
      <c r="F348" s="4"/>
      <c r="G348" s="4"/>
      <c r="H348" s="4"/>
      <c r="I348" s="4"/>
      <c r="J348" s="4"/>
      <c r="K348" s="4"/>
      <c r="L348" s="10"/>
      <c r="M348" s="10"/>
    </row>
    <row r="349" spans="1:13" s="5" customFormat="1" ht="18.600000000000001" customHeight="1" x14ac:dyDescent="0.2">
      <c r="A349" s="43"/>
      <c r="B349" s="3"/>
      <c r="C349" s="4"/>
      <c r="D349" s="4"/>
      <c r="E349" s="4"/>
      <c r="F349" s="4"/>
      <c r="G349" s="4"/>
      <c r="H349" s="4"/>
      <c r="I349" s="4"/>
      <c r="J349" s="4"/>
      <c r="K349" s="4"/>
      <c r="L349" s="10"/>
      <c r="M349" s="10"/>
    </row>
    <row r="350" spans="1:13" s="5" customFormat="1" ht="18.600000000000001" customHeight="1" x14ac:dyDescent="0.2">
      <c r="A350" s="43"/>
      <c r="B350" s="3"/>
      <c r="C350" s="4"/>
      <c r="D350" s="4"/>
      <c r="E350" s="4"/>
      <c r="F350" s="4"/>
      <c r="G350" s="4"/>
      <c r="H350" s="4"/>
      <c r="I350" s="4"/>
      <c r="J350" s="4"/>
      <c r="K350" s="4"/>
      <c r="L350" s="10"/>
      <c r="M350" s="10"/>
    </row>
    <row r="351" spans="1:13" s="5" customFormat="1" ht="18.600000000000001" customHeight="1" x14ac:dyDescent="0.2">
      <c r="A351" s="43"/>
      <c r="B351" s="3"/>
      <c r="C351" s="4"/>
      <c r="D351" s="4"/>
      <c r="E351" s="4"/>
      <c r="F351" s="4"/>
      <c r="G351" s="4"/>
      <c r="H351" s="4"/>
      <c r="I351" s="4"/>
      <c r="J351" s="4"/>
      <c r="K351" s="4"/>
      <c r="L351" s="10"/>
      <c r="M351" s="10"/>
    </row>
    <row r="352" spans="1:13" s="5" customFormat="1" ht="18.600000000000001" customHeight="1" x14ac:dyDescent="0.2">
      <c r="A352" s="43"/>
      <c r="B352" s="3"/>
      <c r="C352" s="4"/>
      <c r="D352" s="4"/>
      <c r="E352" s="4"/>
      <c r="F352" s="35"/>
      <c r="G352" s="35"/>
      <c r="H352" s="35"/>
      <c r="I352" s="35"/>
      <c r="J352" s="35"/>
      <c r="K352" s="35"/>
      <c r="L352" s="36"/>
      <c r="M352" s="36"/>
    </row>
  </sheetData>
  <mergeCells count="9">
    <mergeCell ref="A170:P170"/>
    <mergeCell ref="A5:B5"/>
    <mergeCell ref="C5:D5"/>
    <mergeCell ref="E4:G4"/>
    <mergeCell ref="H4:J4"/>
    <mergeCell ref="K4:M4"/>
    <mergeCell ref="F5:G5"/>
    <mergeCell ref="I5:J5"/>
    <mergeCell ref="L5:M5"/>
  </mergeCells>
  <phoneticPr fontId="9" type="noConversion"/>
  <pageMargins left="0.98425196850393704" right="0.59055118110236227" top="0.51181102362204722" bottom="0.39370078740157483" header="0.31496062992125984" footer="0.51181102362204722"/>
  <pageSetup paperSize="9" scale="70" orientation="landscape" r:id="rId1"/>
  <headerFooter alignWithMargins="0">
    <oddHeader>&amp;RSeite &amp;P von &amp;N</oddHeader>
  </headerFooter>
  <rowBreaks count="3" manualBreakCount="3">
    <brk id="90" max="12" man="1"/>
    <brk id="177" max="12" man="1"/>
    <brk id="179" max="12"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BM 25-26 mit Zahlen</vt:lpstr>
      <vt:lpstr>2110 KG + BS </vt:lpstr>
      <vt:lpstr>2120 Prim</vt:lpstr>
      <vt:lpstr>2130 Sek I </vt:lpstr>
      <vt:lpstr>217 Schullieg.</vt:lpstr>
      <vt:lpstr>219 Obligat. Schule</vt:lpstr>
      <vt:lpstr>'2110 KG + BS '!Druckbereich</vt:lpstr>
      <vt:lpstr>'2120 Prim'!Druckbereich</vt:lpstr>
      <vt:lpstr>'2130 Sek I '!Druckbereich</vt:lpstr>
      <vt:lpstr>'217 Schullieg.'!Druckbereich</vt:lpstr>
      <vt:lpstr>'219 Obligat. Schule'!Druckbereich</vt:lpstr>
      <vt:lpstr>'BM 25-26 mit Zahlen'!Druckbereich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Musterwil (d) Berechnungsmodell 9.6.05 Schulkostenbeiträge 05/06</dc:title>
  <dc:subject>BRIEF</dc:subject>
  <dc:creator>MGZX</dc:creator>
  <dc:description/>
  <cp:lastModifiedBy>Winkelmann Jacqueline, BKD-AKVB-FBS</cp:lastModifiedBy>
  <cp:lastPrinted>2023-09-19T14:21:04Z</cp:lastPrinted>
  <dcterms:created xsi:type="dcterms:W3CDTF">2005-05-05T11:49:49Z</dcterms:created>
  <dcterms:modified xsi:type="dcterms:W3CDTF">2025-01-09T16:00:28Z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-965712905</vt:i4>
  </property>
  <property fmtid="{D5CDD505-2E9C-101B-9397-08002B2CF9AE}" pid="3" name="_EmailSubject">
    <vt:lpwstr>Berechnungsmodell (d+f) 2005/06 fürs Internet</vt:lpwstr>
  </property>
  <property fmtid="{D5CDD505-2E9C-101B-9397-08002B2CF9AE}" pid="4" name="_AuthorEmail">
    <vt:lpwstr>Bernhard.Schmutz@erz.be.ch</vt:lpwstr>
  </property>
  <property fmtid="{D5CDD505-2E9C-101B-9397-08002B2CF9AE}" pid="5" name="_AuthorEmailDisplayName">
    <vt:lpwstr>Schmutz Bernhard, ERZ-GS-FU</vt:lpwstr>
  </property>
  <property fmtid="{D5CDD505-2E9C-101B-9397-08002B2CF9AE}" pid="6" name="_PreviousAdHocReviewCycleID">
    <vt:i4>-166754860</vt:i4>
  </property>
  <property fmtid="{D5CDD505-2E9C-101B-9397-08002B2CF9AE}" pid="7" name="_ReviewingToolsShownOnce">
    <vt:lpwstr/>
  </property>
  <property fmtid="{D5CDD505-2E9C-101B-9397-08002B2CF9AE}" pid="8" name="DM_Links_Updated">
    <vt:bool>true</vt:bool>
  </property>
  <property fmtid="{D5CDD505-2E9C-101B-9397-08002B2CF9AE}" pid="9" name="MSIP_Label_74fdd986-87d9-48c6-acda-407b1ab5fef0_Enabled">
    <vt:lpwstr>true</vt:lpwstr>
  </property>
  <property fmtid="{D5CDD505-2E9C-101B-9397-08002B2CF9AE}" pid="10" name="MSIP_Label_74fdd986-87d9-48c6-acda-407b1ab5fef0_SetDate">
    <vt:lpwstr>2024-10-10T06:43:31Z</vt:lpwstr>
  </property>
  <property fmtid="{D5CDD505-2E9C-101B-9397-08002B2CF9AE}" pid="11" name="MSIP_Label_74fdd986-87d9-48c6-acda-407b1ab5fef0_Method">
    <vt:lpwstr>Standard</vt:lpwstr>
  </property>
  <property fmtid="{D5CDD505-2E9C-101B-9397-08002B2CF9AE}" pid="12" name="MSIP_Label_74fdd986-87d9-48c6-acda-407b1ab5fef0_Name">
    <vt:lpwstr>NICHT KLASSIFIZIERT</vt:lpwstr>
  </property>
  <property fmtid="{D5CDD505-2E9C-101B-9397-08002B2CF9AE}" pid="13" name="MSIP_Label_74fdd986-87d9-48c6-acda-407b1ab5fef0_SiteId">
    <vt:lpwstr>cb96f99a-a111-42d7-9f65-e111197ba4bb</vt:lpwstr>
  </property>
  <property fmtid="{D5CDD505-2E9C-101B-9397-08002B2CF9AE}" pid="14" name="MSIP_Label_74fdd986-87d9-48c6-acda-407b1ab5fef0_ActionId">
    <vt:lpwstr>e76ca39e-52f0-4d10-a7a0-42fd7e889201</vt:lpwstr>
  </property>
  <property fmtid="{D5CDD505-2E9C-101B-9397-08002B2CF9AE}" pid="15" name="MSIP_Label_74fdd986-87d9-48c6-acda-407b1ab5fef0_ContentBits">
    <vt:lpwstr>0</vt:lpwstr>
  </property>
</Properties>
</file>